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<sst xmlns="http://schemas.openxmlformats.org/spreadsheetml/2006/main" count="237" uniqueCount="69">
  <si>
    <t xml:space="preserve">Школа</t>
  </si>
  <si>
    <t xml:space="preserve">МБОУ « Начальная школа — детский сад посёлка Текстильщики»</t>
  </si>
  <si>
    <t xml:space="preserve">Утвердил:</t>
  </si>
  <si>
    <t xml:space="preserve">должность</t>
  </si>
  <si>
    <t xml:space="preserve">и.о.директора</t>
  </si>
  <si>
    <t xml:space="preserve">Типовое примерное меню приготавливаемых блюд</t>
  </si>
  <si>
    <t xml:space="preserve">фамилия</t>
  </si>
  <si>
    <t xml:space="preserve">Сергачева Е.А.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</si>
  <si>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</si>
  <si>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</si>
  <si>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</si>
  <si>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</si>
  <si>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</si>
  <si>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</si>
  <si>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</si>
  <si>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</si>
  <si>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</si>
  <si>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</si>
  <si>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</si>
  <si>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</si>
  <si>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</si>
  <si>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</si>
  <si>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</si>
  <si>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</si>
  <si>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</si>
  <si>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</si>
  <si>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</si>
  <si>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</si>
  <si>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Гуляш,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</si>
  <si>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</si>
  <si>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</si>
  <si>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</si>
  <si>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</si>
  <si>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</si>
  <si>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выпечка</t>
  </si>
  <si>
    <t xml:space="preserve">Лепешка с сыром</t>
  </si>
  <si>
    <t xml:space="preserve">ттк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</si>
  <si>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</si>
  <si>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</si>
  <si>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</si>
  <si>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</si>
  <si>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</si>
  <si>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</si>
  <si>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</si>
  <si>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</si>
  <si>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</si>
  <si>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</si>
  <si>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Грудка куры в соусе с томатом, греча отварная, овощи консервированные</t>
  </si>
  <si>
    <t xml:space="preserve">Ттк,508,229</t>
  </si>
  <si>
    <t xml:space="preserve">Запеканка из творога со сгущенным молоком</t>
  </si>
  <si>
    <t xml:space="preserve">Сдоба</t>
  </si>
  <si>
    <t xml:space="preserve">Сок натуральный (коробочка)</t>
  </si>
  <si>
    <t xml:space="preserve">Котлета куриная, соус томатный, рис отварной</t>
  </si>
  <si>
    <t xml:space="preserve">498,366,511</t>
  </si>
  <si>
    <t xml:space="preserve">Сок натуральный </t>
  </si>
  <si>
    <t xml:space="preserve">Бифштекс по-домашнему, картофельное пюре</t>
  </si>
  <si>
    <t xml:space="preserve">Ттк,520</t>
  </si>
  <si>
    <t xml:space="preserve">Фрукт</t>
  </si>
  <si>
    <t xml:space="preserve">Фрикадельки по-калининградски, соус томатный, макароны отварные</t>
  </si>
  <si>
    <t xml:space="preserve">Ттк,366,332</t>
  </si>
  <si>
    <t xml:space="preserve">Рубатки куриные, соус томатный, рис отварной</t>
  </si>
  <si>
    <t xml:space="preserve">Ттк,366,511</t>
  </si>
  <si>
    <t xml:space="preserve">Каша «Дружба»</t>
  </si>
  <si>
    <t xml:space="preserve">Бутерброд с сыром и маслом</t>
  </si>
  <si>
    <t xml:space="preserve">Котлета  рыбная , картофельное пюре, овощи консервированные</t>
  </si>
  <si>
    <t xml:space="preserve">388,520,229</t>
  </si>
  <si>
    <t xml:space="preserve">Шанежка с яйцом</t>
  </si>
  <si>
    <t xml:space="preserve">Колбаски куриные "Цыпа", соус томатный, макароны отварные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</si>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</sst>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02" activePane="bottomRight" state="frozen"/>
      <selection pane="topLeft" activeCell="A1" activeCellId="0" sqref="A1"/>
      <selection pane="topRight" activeCell="E1" activeCellId="0" sqref="E1"/>
      <selection pane="bottomLeft" activeCell="A102" activeCellId="0" sqref="A102"/>
      <selection pane="bottomRight" activeCell="P109" activeCellId="0" sqref="P109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8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2.8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</v>
      </c>
      <c r="J3" s="11" t="n">
        <v>2026</v>
      </c>
      <c r="K3" s="12"/>
    </row>
    <row r="4" s="1" customFormat="true" ht="13.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4.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3.8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250</v>
      </c>
      <c r="G6" s="23" t="n">
        <v>15.9</v>
      </c>
      <c r="H6" s="23" t="n">
        <v>34.4</v>
      </c>
      <c r="I6" s="23" t="n">
        <v>37.9</v>
      </c>
      <c r="J6" s="23" t="n">
        <v>525.5</v>
      </c>
      <c r="K6" s="24" t="n">
        <v>260.332</v>
      </c>
      <c r="L6" s="23" t="n">
        <v>71.3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29</v>
      </c>
      <c r="E8" s="29" t="s">
        <v>30</v>
      </c>
      <c r="F8" s="30" t="n">
        <v>215</v>
      </c>
      <c r="G8" s="30" t="n">
        <v>0.2</v>
      </c>
      <c r="H8" s="30" t="n">
        <v>0</v>
      </c>
      <c r="I8" s="30" t="n">
        <v>15</v>
      </c>
      <c r="J8" s="30" t="n">
        <v>58</v>
      </c>
      <c r="K8" s="31" t="n">
        <v>685</v>
      </c>
      <c r="L8" s="30" t="n">
        <v>2.68</v>
      </c>
    </row>
    <row r="9" customFormat="false" ht="13.8" hidden="false" customHeight="false" outlineLevel="0" collapsed="false">
      <c r="A9" s="25"/>
      <c r="B9" s="26"/>
      <c r="C9" s="27"/>
      <c r="D9" s="32" t="s">
        <v>31</v>
      </c>
      <c r="E9" s="29" t="s">
        <v>32</v>
      </c>
      <c r="F9" s="30" t="n">
        <v>40</v>
      </c>
      <c r="G9" s="30" t="n">
        <v>2.5</v>
      </c>
      <c r="H9" s="30" t="n">
        <v>0.5</v>
      </c>
      <c r="I9" s="30" t="n">
        <v>16.5</v>
      </c>
      <c r="J9" s="30" t="n">
        <v>80.4</v>
      </c>
      <c r="K9" s="31"/>
      <c r="L9" s="30" t="n">
        <v>4.66</v>
      </c>
    </row>
    <row r="10" customFormat="false" ht="15" hidden="false" customHeight="false" outlineLevel="0" collapsed="false">
      <c r="A10" s="25"/>
      <c r="B10" s="26"/>
      <c r="C10" s="27"/>
      <c r="D10" s="32" t="s">
        <v>33</v>
      </c>
      <c r="E10" s="29"/>
      <c r="F10" s="30"/>
      <c r="G10" s="30"/>
      <c r="H10" s="30"/>
      <c r="I10" s="30"/>
      <c r="J10" s="30"/>
      <c r="K10" s="31"/>
      <c r="L10" s="30"/>
    </row>
    <row r="11" customFormat="false" ht="13.8" hidden="false" customHeight="false" outlineLevel="0" collapsed="false">
      <c r="A11" s="25"/>
      <c r="B11" s="26"/>
      <c r="C11" s="27"/>
      <c r="D11" s="28" t="s">
        <v>34</v>
      </c>
      <c r="E11" s="29" t="s">
        <v>35</v>
      </c>
      <c r="F11" s="30" t="n">
        <v>50</v>
      </c>
      <c r="G11" s="30" t="n">
        <v>5.2</v>
      </c>
      <c r="H11" s="30" t="n">
        <v>5.6</v>
      </c>
      <c r="I11" s="30" t="n">
        <v>24.5</v>
      </c>
      <c r="J11" s="30" t="n">
        <v>168.5</v>
      </c>
      <c r="K11" s="31" t="s">
        <v>36</v>
      </c>
      <c r="L11" s="30" t="n">
        <v>15.54</v>
      </c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37</v>
      </c>
      <c r="E13" s="37"/>
      <c r="F13" s="38" t="n">
        <f aca="false">SUM(F6:F12)</f>
        <v>555</v>
      </c>
      <c r="G13" s="38" t="n">
        <f aca="false">SUM(G6:G12)</f>
        <v>23.8</v>
      </c>
      <c r="H13" s="38" t="n">
        <f aca="false">SUM(H6:H12)</f>
        <v>40.5</v>
      </c>
      <c r="I13" s="38" t="n">
        <f aca="false">SUM(I6:I12)</f>
        <v>93.9</v>
      </c>
      <c r="J13" s="38" t="n">
        <f aca="false">SUM(J6:J12)</f>
        <v>832.4</v>
      </c>
      <c r="K13" s="39"/>
      <c r="L13" s="38" t="n">
        <f aca="false">SUM(L6:L12)</f>
        <v>94.18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38</v>
      </c>
      <c r="D14" s="32" t="s">
        <v>39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40</v>
      </c>
      <c r="E15" s="29"/>
      <c r="F15" s="30"/>
      <c r="G15" s="30"/>
      <c r="H15" s="30"/>
      <c r="I15" s="30"/>
      <c r="J15" s="30"/>
      <c r="K15" s="31"/>
      <c r="L15" s="30"/>
    </row>
    <row r="16" customFormat="false" ht="15" hidden="false" customHeight="false" outlineLevel="0" collapsed="false">
      <c r="A16" s="25"/>
      <c r="B16" s="26"/>
      <c r="C16" s="27"/>
      <c r="D16" s="32" t="s">
        <v>41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42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43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44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45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37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46</v>
      </c>
      <c r="D24" s="45"/>
      <c r="E24" s="46"/>
      <c r="F24" s="47" t="n">
        <f aca="false">F13+F23</f>
        <v>555</v>
      </c>
      <c r="G24" s="47" t="n">
        <f aca="false">G13+G23</f>
        <v>23.8</v>
      </c>
      <c r="H24" s="47" t="n">
        <f aca="false">H13+H23</f>
        <v>40.5</v>
      </c>
      <c r="I24" s="47" t="n">
        <f aca="false">I13+I23</f>
        <v>93.9</v>
      </c>
      <c r="J24" s="47" t="n">
        <f aca="false">J13+J23</f>
        <v>832.4</v>
      </c>
      <c r="K24" s="47"/>
      <c r="L24" s="47" t="n">
        <f aca="false">L13+L23</f>
        <v>94.18</v>
      </c>
    </row>
    <row r="25" customFormat="false" ht="23.8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47</v>
      </c>
      <c r="F25" s="23" t="n">
        <v>260</v>
      </c>
      <c r="G25" s="23" t="n">
        <v>37.1</v>
      </c>
      <c r="H25" s="23" t="n">
        <v>42.1</v>
      </c>
      <c r="I25" s="23" t="n">
        <v>47.6</v>
      </c>
      <c r="J25" s="23" t="n">
        <v>722.37</v>
      </c>
      <c r="K25" s="24" t="s">
        <v>48</v>
      </c>
      <c r="L25" s="23" t="n">
        <v>83.47</v>
      </c>
    </row>
    <row r="26" customFormat="false" ht="1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48"/>
      <c r="B27" s="26"/>
      <c r="C27" s="27"/>
      <c r="D27" s="32" t="s">
        <v>29</v>
      </c>
      <c r="E27" s="29" t="s">
        <v>30</v>
      </c>
      <c r="F27" s="30" t="n">
        <v>215</v>
      </c>
      <c r="G27" s="30" t="n">
        <v>0.2</v>
      </c>
      <c r="H27" s="30" t="n">
        <v>0</v>
      </c>
      <c r="I27" s="30" t="n">
        <v>15</v>
      </c>
      <c r="J27" s="30" t="n">
        <v>58</v>
      </c>
      <c r="K27" s="31" t="n">
        <v>685</v>
      </c>
      <c r="L27" s="30" t="n">
        <v>2.68</v>
      </c>
    </row>
    <row r="28" customFormat="false" ht="13.8" hidden="false" customHeight="false" outlineLevel="0" collapsed="false">
      <c r="A28" s="48"/>
      <c r="B28" s="26"/>
      <c r="C28" s="27"/>
      <c r="D28" s="32" t="s">
        <v>31</v>
      </c>
      <c r="E28" s="29" t="s">
        <v>32</v>
      </c>
      <c r="F28" s="30" t="n">
        <v>40</v>
      </c>
      <c r="G28" s="30" t="n">
        <v>2.5</v>
      </c>
      <c r="H28" s="30" t="n">
        <v>0.5</v>
      </c>
      <c r="I28" s="30" t="n">
        <v>16.5</v>
      </c>
      <c r="J28" s="30" t="n">
        <v>80.4</v>
      </c>
      <c r="K28" s="31"/>
      <c r="L28" s="30" t="n">
        <v>4.66</v>
      </c>
    </row>
    <row r="29" customFormat="false" ht="13.8" hidden="false" customHeight="false" outlineLevel="0" collapsed="false">
      <c r="A29" s="48"/>
      <c r="B29" s="26"/>
      <c r="C29" s="27"/>
      <c r="D29" s="32" t="s">
        <v>33</v>
      </c>
      <c r="E29" s="29"/>
      <c r="F29" s="30"/>
      <c r="G29" s="30"/>
      <c r="H29" s="30"/>
      <c r="I29" s="30"/>
      <c r="J29" s="30"/>
      <c r="K29" s="31"/>
      <c r="L29" s="30"/>
    </row>
    <row r="30" customFormat="false" ht="1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49"/>
      <c r="B32" s="34"/>
      <c r="C32" s="35"/>
      <c r="D32" s="36" t="s">
        <v>37</v>
      </c>
      <c r="E32" s="37"/>
      <c r="F32" s="38" t="n">
        <f aca="false">SUM(F25:F31)</f>
        <v>515</v>
      </c>
      <c r="G32" s="38" t="n">
        <f aca="false">SUM(G25:G31)</f>
        <v>39.8</v>
      </c>
      <c r="H32" s="38" t="n">
        <f aca="false">SUM(H25:H31)</f>
        <v>42.6</v>
      </c>
      <c r="I32" s="38" t="n">
        <f aca="false">SUM(I25:I31)</f>
        <v>79.1</v>
      </c>
      <c r="J32" s="38" t="n">
        <f aca="false">SUM(J25:J31)</f>
        <v>860.77</v>
      </c>
      <c r="K32" s="39"/>
      <c r="L32" s="38" t="n">
        <f aca="false">SUM(L25:L31)</f>
        <v>90.81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38</v>
      </c>
      <c r="D33" s="32" t="s">
        <v>39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40</v>
      </c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8"/>
      <c r="B35" s="26"/>
      <c r="C35" s="27"/>
      <c r="D35" s="32" t="s">
        <v>41</v>
      </c>
      <c r="E35" s="29"/>
      <c r="F35" s="30"/>
      <c r="G35" s="30"/>
      <c r="H35" s="30"/>
      <c r="I35" s="30"/>
      <c r="J35" s="30"/>
      <c r="K35" s="31"/>
      <c r="L35" s="30"/>
    </row>
    <row r="36" customFormat="false" ht="15" hidden="false" customHeight="false" outlineLevel="0" collapsed="false">
      <c r="A36" s="48"/>
      <c r="B36" s="26"/>
      <c r="C36" s="27"/>
      <c r="D36" s="32" t="s">
        <v>42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43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44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45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37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46</v>
      </c>
      <c r="D43" s="45"/>
      <c r="E43" s="46"/>
      <c r="F43" s="47" t="n">
        <f aca="false">F32+F42</f>
        <v>515</v>
      </c>
      <c r="G43" s="47" t="n">
        <f aca="false">G32+G42</f>
        <v>39.8</v>
      </c>
      <c r="H43" s="47" t="n">
        <f aca="false">H32+H42</f>
        <v>42.6</v>
      </c>
      <c r="I43" s="47" t="n">
        <f aca="false">I32+I42</f>
        <v>79.1</v>
      </c>
      <c r="J43" s="47" t="n">
        <f aca="false">J32+J42</f>
        <v>860.77</v>
      </c>
      <c r="K43" s="47"/>
      <c r="L43" s="47" t="n">
        <f aca="false">L32+L42</f>
        <v>90.81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49</v>
      </c>
      <c r="F44" s="23" t="n">
        <v>170</v>
      </c>
      <c r="G44" s="23" t="n">
        <v>29.3</v>
      </c>
      <c r="H44" s="23" t="n">
        <v>12.1</v>
      </c>
      <c r="I44" s="23" t="n">
        <v>29.1</v>
      </c>
      <c r="J44" s="23" t="n">
        <v>342.3</v>
      </c>
      <c r="K44" s="24" t="n">
        <v>366</v>
      </c>
      <c r="L44" s="23" t="n">
        <v>109.12</v>
      </c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32" t="s">
        <v>29</v>
      </c>
      <c r="E46" s="29" t="s">
        <v>30</v>
      </c>
      <c r="F46" s="30" t="n">
        <v>215</v>
      </c>
      <c r="G46" s="30" t="n">
        <v>0.2</v>
      </c>
      <c r="H46" s="30" t="n">
        <v>0</v>
      </c>
      <c r="I46" s="30" t="n">
        <v>15</v>
      </c>
      <c r="J46" s="30" t="n">
        <v>58</v>
      </c>
      <c r="K46" s="31" t="n">
        <v>685</v>
      </c>
      <c r="L46" s="30" t="n">
        <v>2.68</v>
      </c>
    </row>
    <row r="47" customFormat="false" ht="13.8" hidden="false" customHeight="false" outlineLevel="0" collapsed="false">
      <c r="A47" s="25"/>
      <c r="B47" s="26"/>
      <c r="C47" s="27"/>
      <c r="D47" s="32" t="s">
        <v>31</v>
      </c>
      <c r="E47" s="29"/>
      <c r="F47" s="30"/>
      <c r="G47" s="30"/>
      <c r="H47" s="30"/>
      <c r="I47" s="30"/>
      <c r="J47" s="30"/>
      <c r="K47" s="31"/>
      <c r="L47" s="30"/>
    </row>
    <row r="48" customFormat="false" ht="15" hidden="false" customHeight="false" outlineLevel="0" collapsed="false">
      <c r="A48" s="25"/>
      <c r="B48" s="26"/>
      <c r="C48" s="27"/>
      <c r="D48" s="32" t="s">
        <v>33</v>
      </c>
      <c r="E48" s="29"/>
      <c r="F48" s="30"/>
      <c r="G48" s="30"/>
      <c r="H48" s="30"/>
      <c r="I48" s="30"/>
      <c r="J48" s="30"/>
      <c r="K48" s="31"/>
      <c r="L48" s="30"/>
    </row>
    <row r="49" customFormat="false" ht="13.8" hidden="false" customHeight="false" outlineLevel="0" collapsed="false">
      <c r="A49" s="25"/>
      <c r="B49" s="26"/>
      <c r="C49" s="27"/>
      <c r="D49" s="28" t="s">
        <v>34</v>
      </c>
      <c r="E49" s="29" t="s">
        <v>50</v>
      </c>
      <c r="F49" s="30" t="n">
        <v>50</v>
      </c>
      <c r="G49" s="30" t="n">
        <v>3.9</v>
      </c>
      <c r="H49" s="30" t="n">
        <v>2.4</v>
      </c>
      <c r="I49" s="30" t="n">
        <v>26.1</v>
      </c>
      <c r="J49" s="30" t="n">
        <v>141</v>
      </c>
      <c r="K49" s="31" t="n">
        <v>421</v>
      </c>
      <c r="L49" s="30" t="n">
        <v>10.97</v>
      </c>
    </row>
    <row r="50" customFormat="false" ht="13.8" hidden="false" customHeight="false" outlineLevel="0" collapsed="false">
      <c r="A50" s="25"/>
      <c r="B50" s="26"/>
      <c r="C50" s="27"/>
      <c r="D50" s="28"/>
      <c r="E50" s="29" t="s">
        <v>51</v>
      </c>
      <c r="F50" s="30" t="n">
        <v>200</v>
      </c>
      <c r="G50" s="30" t="n">
        <v>0.2</v>
      </c>
      <c r="H50" s="30" t="n">
        <v>0</v>
      </c>
      <c r="I50" s="30" t="n">
        <v>26</v>
      </c>
      <c r="J50" s="30" t="n">
        <v>100</v>
      </c>
      <c r="K50" s="31"/>
      <c r="L50" s="30" t="n">
        <v>21</v>
      </c>
    </row>
    <row r="51" customFormat="false" ht="15" hidden="false" customHeight="false" outlineLevel="0" collapsed="false">
      <c r="A51" s="33"/>
      <c r="B51" s="34"/>
      <c r="C51" s="35"/>
      <c r="D51" s="36" t="s">
        <v>37</v>
      </c>
      <c r="E51" s="37"/>
      <c r="F51" s="38" t="n">
        <f aca="false">SUM(F44:F50)</f>
        <v>635</v>
      </c>
      <c r="G51" s="38" t="n">
        <f aca="false">SUM(G44:G50)</f>
        <v>33.6</v>
      </c>
      <c r="H51" s="38" t="n">
        <f aca="false">SUM(H44:H50)</f>
        <v>14.5</v>
      </c>
      <c r="I51" s="38" t="n">
        <f aca="false">SUM(I44:I50)</f>
        <v>96.2</v>
      </c>
      <c r="J51" s="38" t="n">
        <f aca="false">SUM(J44:J50)</f>
        <v>641.3</v>
      </c>
      <c r="K51" s="39"/>
      <c r="L51" s="38" t="n">
        <f aca="false">SUM(L44:L50)</f>
        <v>143.77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38</v>
      </c>
      <c r="D52" s="32" t="s">
        <v>39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40</v>
      </c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32" t="s">
        <v>41</v>
      </c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25"/>
      <c r="B55" s="26"/>
      <c r="C55" s="27"/>
      <c r="D55" s="32" t="s">
        <v>42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43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44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45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37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46</v>
      </c>
      <c r="D62" s="45"/>
      <c r="E62" s="46"/>
      <c r="F62" s="47" t="n">
        <f aca="false">F51+F61</f>
        <v>635</v>
      </c>
      <c r="G62" s="47" t="n">
        <f aca="false">G51+G61</f>
        <v>33.6</v>
      </c>
      <c r="H62" s="47" t="n">
        <f aca="false">H51+H61</f>
        <v>14.5</v>
      </c>
      <c r="I62" s="47" t="n">
        <f aca="false">I51+I61</f>
        <v>96.2</v>
      </c>
      <c r="J62" s="47" t="n">
        <f aca="false">J51+J61</f>
        <v>641.3</v>
      </c>
      <c r="K62" s="47"/>
      <c r="L62" s="47" t="n">
        <f aca="false">L51+L61</f>
        <v>143.77</v>
      </c>
    </row>
    <row r="63" customFormat="false" ht="23.8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9" t="s">
        <v>52</v>
      </c>
      <c r="F63" s="23" t="n">
        <v>280</v>
      </c>
      <c r="G63" s="23" t="n">
        <v>26.05</v>
      </c>
      <c r="H63" s="23" t="n">
        <v>27.05</v>
      </c>
      <c r="I63" s="23" t="n">
        <v>50.95</v>
      </c>
      <c r="J63" s="23" t="n">
        <v>559</v>
      </c>
      <c r="K63" s="24" t="s">
        <v>53</v>
      </c>
      <c r="L63" s="23" t="n">
        <v>86.57</v>
      </c>
    </row>
    <row r="64" customFormat="false" ht="1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29</v>
      </c>
      <c r="E65" s="29"/>
      <c r="F65" s="30"/>
      <c r="G65" s="30"/>
      <c r="H65" s="30"/>
      <c r="I65" s="30"/>
      <c r="J65" s="30"/>
      <c r="K65" s="31"/>
      <c r="L65" s="30"/>
    </row>
    <row r="66" customFormat="false" ht="13.8" hidden="false" customHeight="false" outlineLevel="0" collapsed="false">
      <c r="A66" s="25"/>
      <c r="B66" s="26"/>
      <c r="C66" s="27"/>
      <c r="D66" s="32" t="s">
        <v>31</v>
      </c>
      <c r="E66" s="29" t="s">
        <v>32</v>
      </c>
      <c r="F66" s="30" t="n">
        <v>40</v>
      </c>
      <c r="G66" s="30" t="n">
        <v>2.5</v>
      </c>
      <c r="H66" s="30" t="n">
        <v>0.5</v>
      </c>
      <c r="I66" s="30" t="n">
        <v>16.5</v>
      </c>
      <c r="J66" s="30" t="n">
        <v>80.4</v>
      </c>
      <c r="K66" s="31"/>
      <c r="L66" s="30" t="n">
        <v>4.66</v>
      </c>
    </row>
    <row r="67" customFormat="false" ht="13.8" hidden="false" customHeight="false" outlineLevel="0" collapsed="false">
      <c r="A67" s="25"/>
      <c r="B67" s="26"/>
      <c r="C67" s="27"/>
      <c r="D67" s="32" t="s">
        <v>33</v>
      </c>
      <c r="E67" s="29"/>
      <c r="F67" s="30"/>
      <c r="G67" s="30"/>
      <c r="H67" s="30"/>
      <c r="I67" s="30"/>
      <c r="J67" s="30"/>
      <c r="K67" s="31"/>
      <c r="L67" s="30"/>
    </row>
    <row r="68" customFormat="false" ht="13.8" hidden="false" customHeight="false" outlineLevel="0" collapsed="false">
      <c r="A68" s="25"/>
      <c r="B68" s="26"/>
      <c r="C68" s="27"/>
      <c r="D68" s="28" t="s">
        <v>43</v>
      </c>
      <c r="E68" s="29" t="s">
        <v>54</v>
      </c>
      <c r="F68" s="30" t="n">
        <v>200</v>
      </c>
      <c r="G68" s="30" t="n">
        <v>1</v>
      </c>
      <c r="H68" s="30" t="n">
        <v>0</v>
      </c>
      <c r="I68" s="30" t="n">
        <v>21.2</v>
      </c>
      <c r="J68" s="30" t="n">
        <v>88</v>
      </c>
      <c r="K68" s="31" t="n">
        <v>707</v>
      </c>
      <c r="L68" s="30" t="n">
        <v>15.68</v>
      </c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37</v>
      </c>
      <c r="E70" s="37"/>
      <c r="F70" s="38" t="n">
        <f aca="false">SUM(F63:F69)</f>
        <v>520</v>
      </c>
      <c r="G70" s="38" t="n">
        <f aca="false">SUM(G63:G69)</f>
        <v>29.55</v>
      </c>
      <c r="H70" s="38" t="n">
        <f aca="false">SUM(H63:H69)</f>
        <v>27.55</v>
      </c>
      <c r="I70" s="38" t="n">
        <f aca="false">SUM(I63:I69)</f>
        <v>88.65</v>
      </c>
      <c r="J70" s="38" t="n">
        <f aca="false">SUM(J63:J69)</f>
        <v>727.4</v>
      </c>
      <c r="K70" s="39"/>
      <c r="L70" s="38" t="n">
        <f aca="false">SUM(L63:L69)</f>
        <v>106.91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38</v>
      </c>
      <c r="D71" s="32" t="s">
        <v>39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40</v>
      </c>
      <c r="E72" s="29"/>
      <c r="F72" s="30"/>
      <c r="G72" s="30"/>
      <c r="H72" s="30"/>
      <c r="I72" s="30"/>
      <c r="J72" s="30"/>
      <c r="K72" s="31"/>
      <c r="L72" s="30"/>
    </row>
    <row r="73" customFormat="false" ht="15" hidden="false" customHeight="false" outlineLevel="0" collapsed="false">
      <c r="A73" s="25"/>
      <c r="B73" s="26"/>
      <c r="C73" s="27"/>
      <c r="D73" s="32" t="s">
        <v>41</v>
      </c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32" t="s">
        <v>42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43</v>
      </c>
      <c r="E75" s="29"/>
      <c r="F75" s="30"/>
      <c r="G75" s="30"/>
      <c r="H75" s="30"/>
      <c r="I75" s="30"/>
      <c r="J75" s="30"/>
      <c r="K75" s="31"/>
      <c r="L75" s="30"/>
    </row>
    <row r="76" customFormat="false" ht="15" hidden="false" customHeight="false" outlineLevel="0" collapsed="false">
      <c r="A76" s="25"/>
      <c r="B76" s="26"/>
      <c r="C76" s="27"/>
      <c r="D76" s="32" t="s">
        <v>44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45</v>
      </c>
      <c r="E77" s="29"/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37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46</v>
      </c>
      <c r="D81" s="45"/>
      <c r="E81" s="46"/>
      <c r="F81" s="47" t="n">
        <f aca="false">F70+F80</f>
        <v>520</v>
      </c>
      <c r="G81" s="47" t="n">
        <f aca="false">G70+G80</f>
        <v>29.55</v>
      </c>
      <c r="H81" s="47" t="n">
        <f aca="false">H70+H80</f>
        <v>27.55</v>
      </c>
      <c r="I81" s="47" t="n">
        <f aca="false">I70+I80</f>
        <v>88.65</v>
      </c>
      <c r="J81" s="47" t="n">
        <f aca="false">J70+J80</f>
        <v>727.4</v>
      </c>
      <c r="K81" s="47"/>
      <c r="L81" s="47" t="n">
        <f aca="false">L70+L80</f>
        <v>106.91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9" t="s">
        <v>55</v>
      </c>
      <c r="F82" s="23" t="n">
        <v>250</v>
      </c>
      <c r="G82" s="23" t="n">
        <v>13.85</v>
      </c>
      <c r="H82" s="23" t="n">
        <v>34.96</v>
      </c>
      <c r="I82" s="23" t="n">
        <v>24.7</v>
      </c>
      <c r="J82" s="23" t="n">
        <v>470.3</v>
      </c>
      <c r="K82" s="24" t="s">
        <v>56</v>
      </c>
      <c r="L82" s="23" t="n">
        <v>90.59</v>
      </c>
    </row>
    <row r="83" customFormat="false" ht="15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5" hidden="false" customHeight="false" outlineLevel="0" collapsed="false">
      <c r="A84" s="25"/>
      <c r="B84" s="26"/>
      <c r="C84" s="27"/>
      <c r="D84" s="32" t="s">
        <v>29</v>
      </c>
      <c r="E84" s="29" t="s">
        <v>30</v>
      </c>
      <c r="F84" s="30" t="n">
        <v>215</v>
      </c>
      <c r="G84" s="30" t="n">
        <v>0.2</v>
      </c>
      <c r="H84" s="30" t="n">
        <v>0</v>
      </c>
      <c r="I84" s="30" t="n">
        <v>15</v>
      </c>
      <c r="J84" s="30" t="n">
        <v>58</v>
      </c>
      <c r="K84" s="31" t="n">
        <v>685</v>
      </c>
      <c r="L84" s="30" t="n">
        <v>2.68</v>
      </c>
    </row>
    <row r="85" customFormat="false" ht="13.8" hidden="false" customHeight="false" outlineLevel="0" collapsed="false">
      <c r="A85" s="25"/>
      <c r="B85" s="26"/>
      <c r="C85" s="27"/>
      <c r="D85" s="32" t="s">
        <v>31</v>
      </c>
      <c r="E85" s="29" t="s">
        <v>32</v>
      </c>
      <c r="F85" s="30" t="n">
        <v>40</v>
      </c>
      <c r="G85" s="30" t="n">
        <v>2.5</v>
      </c>
      <c r="H85" s="30" t="n">
        <v>0.5</v>
      </c>
      <c r="I85" s="30" t="n">
        <v>16.5</v>
      </c>
      <c r="J85" s="30" t="n">
        <v>80.4</v>
      </c>
      <c r="K85" s="31"/>
      <c r="L85" s="30" t="n">
        <v>4.66</v>
      </c>
    </row>
    <row r="86" customFormat="false" ht="13.8" hidden="false" customHeight="false" outlineLevel="0" collapsed="false">
      <c r="A86" s="25"/>
      <c r="B86" s="26"/>
      <c r="C86" s="27"/>
      <c r="D86" s="32" t="s">
        <v>33</v>
      </c>
      <c r="E86" s="29" t="s">
        <v>57</v>
      </c>
      <c r="F86" s="30" t="n">
        <v>200</v>
      </c>
      <c r="G86" s="30" t="n">
        <v>3</v>
      </c>
      <c r="H86" s="30" t="n">
        <v>1</v>
      </c>
      <c r="I86" s="30" t="n">
        <v>42</v>
      </c>
      <c r="J86" s="30" t="n">
        <v>190</v>
      </c>
      <c r="K86" s="31"/>
      <c r="L86" s="30" t="n">
        <v>59.84</v>
      </c>
    </row>
    <row r="87" customFormat="false" ht="13.8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37</v>
      </c>
      <c r="E89" s="37"/>
      <c r="F89" s="38" t="n">
        <f aca="false">SUM(F82:F88)</f>
        <v>705</v>
      </c>
      <c r="G89" s="38" t="n">
        <f aca="false">SUM(G82:G88)</f>
        <v>19.55</v>
      </c>
      <c r="H89" s="38" t="n">
        <f aca="false">SUM(H82:H88)</f>
        <v>36.46</v>
      </c>
      <c r="I89" s="38" t="n">
        <f aca="false">SUM(I82:I88)</f>
        <v>98.2</v>
      </c>
      <c r="J89" s="38" t="n">
        <f aca="false">SUM(J82:J88)</f>
        <v>798.7</v>
      </c>
      <c r="K89" s="39"/>
      <c r="L89" s="38" t="n">
        <f aca="false">SUM(L82:L88)</f>
        <v>157.77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38</v>
      </c>
      <c r="D90" s="32" t="s">
        <v>39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40</v>
      </c>
      <c r="E91" s="29"/>
      <c r="F91" s="30"/>
      <c r="G91" s="30"/>
      <c r="H91" s="30"/>
      <c r="I91" s="30"/>
      <c r="J91" s="30"/>
      <c r="K91" s="31"/>
      <c r="L91" s="30"/>
    </row>
    <row r="92" customFormat="false" ht="15" hidden="false" customHeight="false" outlineLevel="0" collapsed="false">
      <c r="A92" s="25"/>
      <c r="B92" s="26"/>
      <c r="C92" s="27"/>
      <c r="D92" s="32" t="s">
        <v>41</v>
      </c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32" t="s">
        <v>42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43</v>
      </c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25"/>
      <c r="B95" s="26"/>
      <c r="C95" s="27"/>
      <c r="D95" s="32" t="s">
        <v>44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45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37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46</v>
      </c>
      <c r="D100" s="45"/>
      <c r="E100" s="46"/>
      <c r="F100" s="47" t="n">
        <f aca="false">F89+F99</f>
        <v>705</v>
      </c>
      <c r="G100" s="47" t="n">
        <f aca="false">G89+G99</f>
        <v>19.55</v>
      </c>
      <c r="H100" s="47" t="n">
        <f aca="false">H89+H99</f>
        <v>36.46</v>
      </c>
      <c r="I100" s="47" t="n">
        <f aca="false">I89+I99</f>
        <v>98.2</v>
      </c>
      <c r="J100" s="47" t="n">
        <f aca="false">J89+J99</f>
        <v>798.7</v>
      </c>
      <c r="K100" s="47"/>
      <c r="L100" s="47" t="n">
        <f aca="false">L89+L99</f>
        <v>157.77</v>
      </c>
    </row>
    <row r="101" customFormat="false" ht="23.8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9" t="s">
        <v>58</v>
      </c>
      <c r="F101" s="23" t="n">
        <v>280</v>
      </c>
      <c r="G101" s="23" t="n">
        <v>19.3</v>
      </c>
      <c r="H101" s="23" t="n">
        <v>38.5</v>
      </c>
      <c r="I101" s="23" t="n">
        <v>45.7</v>
      </c>
      <c r="J101" s="23" t="n">
        <v>602.9</v>
      </c>
      <c r="K101" s="24" t="s">
        <v>59</v>
      </c>
      <c r="L101" s="23" t="n">
        <v>78.24</v>
      </c>
    </row>
    <row r="102" customFormat="false" ht="15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29</v>
      </c>
      <c r="E103" s="29" t="s">
        <v>30</v>
      </c>
      <c r="F103" s="30" t="n">
        <v>215</v>
      </c>
      <c r="G103" s="30" t="n">
        <v>0.2</v>
      </c>
      <c r="H103" s="30" t="n">
        <v>0</v>
      </c>
      <c r="I103" s="30" t="n">
        <v>15</v>
      </c>
      <c r="J103" s="30" t="n">
        <v>58</v>
      </c>
      <c r="K103" s="31" t="n">
        <v>685</v>
      </c>
      <c r="L103" s="30" t="n">
        <v>2.68</v>
      </c>
    </row>
    <row r="104" customFormat="false" ht="13.8" hidden="false" customHeight="false" outlineLevel="0" collapsed="false">
      <c r="A104" s="25"/>
      <c r="B104" s="26"/>
      <c r="C104" s="27"/>
      <c r="D104" s="32" t="s">
        <v>31</v>
      </c>
      <c r="E104" s="29" t="s">
        <v>32</v>
      </c>
      <c r="F104" s="30" t="n">
        <v>40</v>
      </c>
      <c r="G104" s="30" t="n">
        <v>2.5</v>
      </c>
      <c r="H104" s="30" t="n">
        <v>0.5</v>
      </c>
      <c r="I104" s="30" t="n">
        <v>16.5</v>
      </c>
      <c r="J104" s="30" t="n">
        <v>80.4</v>
      </c>
      <c r="K104" s="31"/>
      <c r="L104" s="30" t="n">
        <v>4.66</v>
      </c>
    </row>
    <row r="105" customFormat="false" ht="15" hidden="false" customHeight="false" outlineLevel="0" collapsed="false">
      <c r="A105" s="25"/>
      <c r="B105" s="26"/>
      <c r="C105" s="27"/>
      <c r="D105" s="32" t="s">
        <v>33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3.8" hidden="false" customHeight="false" outlineLevel="0" collapsed="false">
      <c r="A106" s="25"/>
      <c r="B106" s="26"/>
      <c r="C106" s="27"/>
      <c r="D106" s="28" t="s">
        <v>34</v>
      </c>
      <c r="E106" s="29" t="s">
        <v>35</v>
      </c>
      <c r="F106" s="30" t="n">
        <v>50</v>
      </c>
      <c r="G106" s="30" t="n">
        <v>5.2</v>
      </c>
      <c r="H106" s="30" t="n">
        <v>5.6</v>
      </c>
      <c r="I106" s="30" t="n">
        <v>24.5</v>
      </c>
      <c r="J106" s="30" t="n">
        <v>168.5</v>
      </c>
      <c r="K106" s="31"/>
      <c r="L106" s="30" t="n">
        <v>15.54</v>
      </c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37</v>
      </c>
      <c r="E108" s="37"/>
      <c r="F108" s="38" t="n">
        <f aca="false">SUM(F101:F107)</f>
        <v>585</v>
      </c>
      <c r="G108" s="38" t="n">
        <f aca="false">SUM(G101:G107)</f>
        <v>27.2</v>
      </c>
      <c r="H108" s="38" t="n">
        <f aca="false">SUM(H101:H107)</f>
        <v>44.6</v>
      </c>
      <c r="I108" s="38" t="n">
        <f aca="false">SUM(I101:I107)</f>
        <v>101.7</v>
      </c>
      <c r="J108" s="38" t="n">
        <f aca="false">SUM(J101:J107)</f>
        <v>909.8</v>
      </c>
      <c r="K108" s="39"/>
      <c r="L108" s="38" t="n">
        <f aca="false">SUM(L101:L107)</f>
        <v>101.12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38</v>
      </c>
      <c r="D109" s="32" t="s">
        <v>39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40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41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42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43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44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45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37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46</v>
      </c>
      <c r="D119" s="45"/>
      <c r="E119" s="46"/>
      <c r="F119" s="47" t="n">
        <f aca="false">F108+F118</f>
        <v>585</v>
      </c>
      <c r="G119" s="47" t="n">
        <f aca="false">G108+G118</f>
        <v>27.2</v>
      </c>
      <c r="H119" s="47" t="n">
        <f aca="false">H108+H118</f>
        <v>44.6</v>
      </c>
      <c r="I119" s="47" t="n">
        <f aca="false">I108+I118</f>
        <v>101.7</v>
      </c>
      <c r="J119" s="47" t="n">
        <f aca="false">J108+J118</f>
        <v>909.8</v>
      </c>
      <c r="K119" s="47"/>
      <c r="L119" s="47" t="n">
        <f aca="false">L108+L118</f>
        <v>101.12</v>
      </c>
    </row>
    <row r="120" customFormat="false" ht="23.85" hidden="false" customHeight="false" outlineLevel="0" collapsed="false">
      <c r="A120" s="48" t="n">
        <v>2</v>
      </c>
      <c r="B120" s="26" t="n">
        <v>2</v>
      </c>
      <c r="C120" s="20" t="s">
        <v>26</v>
      </c>
      <c r="D120" s="21" t="s">
        <v>27</v>
      </c>
      <c r="E120" s="29" t="s">
        <v>60</v>
      </c>
      <c r="F120" s="23" t="n">
        <v>280</v>
      </c>
      <c r="G120" s="23" t="n">
        <v>27.05</v>
      </c>
      <c r="H120" s="23" t="n">
        <v>23.45</v>
      </c>
      <c r="I120" s="23" t="n">
        <v>52.25</v>
      </c>
      <c r="J120" s="23" t="n">
        <v>512.42</v>
      </c>
      <c r="K120" s="24" t="s">
        <v>61</v>
      </c>
      <c r="L120" s="23" t="n">
        <v>93.21</v>
      </c>
    </row>
    <row r="121" customFormat="false" ht="15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5" hidden="false" customHeight="false" outlineLevel="0" collapsed="false">
      <c r="A122" s="48"/>
      <c r="B122" s="26"/>
      <c r="C122" s="27"/>
      <c r="D122" s="32" t="s">
        <v>29</v>
      </c>
      <c r="E122" s="29" t="s">
        <v>30</v>
      </c>
      <c r="F122" s="30" t="n">
        <v>215</v>
      </c>
      <c r="G122" s="30" t="n">
        <v>0.2</v>
      </c>
      <c r="H122" s="30" t="n">
        <v>0</v>
      </c>
      <c r="I122" s="30" t="n">
        <v>15</v>
      </c>
      <c r="J122" s="30" t="n">
        <v>58</v>
      </c>
      <c r="K122" s="31" t="n">
        <v>685</v>
      </c>
      <c r="L122" s="30" t="n">
        <v>2.68</v>
      </c>
    </row>
    <row r="123" customFormat="false" ht="13.8" hidden="false" customHeight="false" outlineLevel="0" collapsed="false">
      <c r="A123" s="48"/>
      <c r="B123" s="26"/>
      <c r="C123" s="27"/>
      <c r="D123" s="32" t="s">
        <v>31</v>
      </c>
      <c r="E123" s="29" t="s">
        <v>32</v>
      </c>
      <c r="F123" s="30" t="n">
        <v>40</v>
      </c>
      <c r="G123" s="30" t="n">
        <v>2.5</v>
      </c>
      <c r="H123" s="30" t="n">
        <v>0.5</v>
      </c>
      <c r="I123" s="30" t="n">
        <v>16.5</v>
      </c>
      <c r="J123" s="30" t="n">
        <v>80.4</v>
      </c>
      <c r="K123" s="31"/>
      <c r="L123" s="30" t="n">
        <v>4.66</v>
      </c>
    </row>
    <row r="124" customFormat="false" ht="15" hidden="false" customHeight="false" outlineLevel="0" collapsed="false">
      <c r="A124" s="48"/>
      <c r="B124" s="26"/>
      <c r="C124" s="27"/>
      <c r="D124" s="32" t="s">
        <v>33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5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49"/>
      <c r="B127" s="34"/>
      <c r="C127" s="35"/>
      <c r="D127" s="36" t="s">
        <v>37</v>
      </c>
      <c r="E127" s="37"/>
      <c r="F127" s="38" t="n">
        <f aca="false">SUM(F120:F126)</f>
        <v>535</v>
      </c>
      <c r="G127" s="38" t="n">
        <f aca="false">SUM(G120:G126)</f>
        <v>29.75</v>
      </c>
      <c r="H127" s="38" t="n">
        <f aca="false">SUM(H120:H126)</f>
        <v>23.95</v>
      </c>
      <c r="I127" s="38" t="n">
        <f aca="false">SUM(I120:I126)</f>
        <v>83.75</v>
      </c>
      <c r="J127" s="38" t="n">
        <f aca="false">SUM(J120:J126)</f>
        <v>650.82</v>
      </c>
      <c r="K127" s="39"/>
      <c r="L127" s="38" t="n">
        <f aca="false">SUM(L120:L126)</f>
        <v>100.55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38</v>
      </c>
      <c r="D128" s="32" t="s">
        <v>39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40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41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5" hidden="false" customHeight="false" outlineLevel="0" collapsed="false">
      <c r="A131" s="48"/>
      <c r="B131" s="26"/>
      <c r="C131" s="27"/>
      <c r="D131" s="32" t="s">
        <v>42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43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44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32" t="s">
        <v>45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37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5.7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46</v>
      </c>
      <c r="D138" s="45"/>
      <c r="E138" s="46"/>
      <c r="F138" s="47" t="n">
        <f aca="false">F127+F137</f>
        <v>535</v>
      </c>
      <c r="G138" s="47" t="n">
        <f aca="false">G127+G137</f>
        <v>29.75</v>
      </c>
      <c r="H138" s="47" t="n">
        <f aca="false">H127+H137</f>
        <v>23.95</v>
      </c>
      <c r="I138" s="47" t="n">
        <f aca="false">I127+I137</f>
        <v>83.75</v>
      </c>
      <c r="J138" s="47" t="n">
        <f aca="false">J127+J137</f>
        <v>650.82</v>
      </c>
      <c r="K138" s="47"/>
      <c r="L138" s="47" t="n">
        <f aca="false">L127+L137</f>
        <v>100.55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9" t="s">
        <v>62</v>
      </c>
      <c r="F139" s="51" t="n">
        <v>205</v>
      </c>
      <c r="G139" s="51" t="n">
        <v>6.6</v>
      </c>
      <c r="H139" s="51" t="n">
        <v>8.3</v>
      </c>
      <c r="I139" s="23" t="n">
        <v>35.05</v>
      </c>
      <c r="J139" s="51" t="n">
        <v>241.1</v>
      </c>
      <c r="K139" s="24" t="n">
        <v>84</v>
      </c>
      <c r="L139" s="51" t="n">
        <v>20.69</v>
      </c>
    </row>
    <row r="140" customFormat="false" ht="1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5" hidden="false" customHeight="false" outlineLevel="0" collapsed="false">
      <c r="A141" s="25"/>
      <c r="B141" s="26"/>
      <c r="C141" s="27"/>
      <c r="D141" s="32" t="s">
        <v>29</v>
      </c>
      <c r="E141" s="29" t="s">
        <v>30</v>
      </c>
      <c r="F141" s="30" t="n">
        <v>215</v>
      </c>
      <c r="G141" s="30" t="n">
        <v>0.2</v>
      </c>
      <c r="H141" s="30" t="n">
        <v>0</v>
      </c>
      <c r="I141" s="30" t="n">
        <v>15</v>
      </c>
      <c r="J141" s="30" t="n">
        <v>58</v>
      </c>
      <c r="K141" s="31" t="n">
        <v>685</v>
      </c>
      <c r="L141" s="30" t="n">
        <v>2.68</v>
      </c>
    </row>
    <row r="142" customFormat="false" ht="15.75" hidden="false" customHeight="true" outlineLevel="0" collapsed="false">
      <c r="A142" s="25"/>
      <c r="B142" s="26"/>
      <c r="C142" s="27"/>
      <c r="D142" s="32" t="s">
        <v>31</v>
      </c>
      <c r="E142" s="29" t="s">
        <v>63</v>
      </c>
      <c r="F142" s="30" t="n">
        <v>60</v>
      </c>
      <c r="G142" s="30" t="n">
        <v>5.7</v>
      </c>
      <c r="H142" s="30" t="n">
        <v>14.8</v>
      </c>
      <c r="I142" s="30" t="n">
        <v>16.7</v>
      </c>
      <c r="J142" s="30" t="n">
        <v>223</v>
      </c>
      <c r="K142" s="31" t="n">
        <v>3</v>
      </c>
      <c r="L142" s="30" t="n">
        <v>46.05</v>
      </c>
    </row>
    <row r="143" customFormat="false" ht="13.8" hidden="false" customHeight="false" outlineLevel="0" collapsed="false">
      <c r="A143" s="25"/>
      <c r="B143" s="26"/>
      <c r="C143" s="27"/>
      <c r="D143" s="32" t="s">
        <v>33</v>
      </c>
      <c r="E143" s="29" t="s">
        <v>57</v>
      </c>
      <c r="F143" s="30" t="n">
        <v>200</v>
      </c>
      <c r="G143" s="30" t="n">
        <v>3</v>
      </c>
      <c r="H143" s="30" t="n">
        <v>1</v>
      </c>
      <c r="I143" s="30" t="n">
        <v>42</v>
      </c>
      <c r="J143" s="30" t="n">
        <v>190</v>
      </c>
      <c r="K143" s="31"/>
      <c r="L143" s="30" t="n">
        <v>59.84</v>
      </c>
    </row>
    <row r="144" customFormat="false" ht="1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37</v>
      </c>
      <c r="E146" s="37"/>
      <c r="F146" s="38" t="n">
        <f aca="false">SUM(F139:F145)</f>
        <v>680</v>
      </c>
      <c r="G146" s="38" t="n">
        <f aca="false">SUM(G139:G145)</f>
        <v>15.5</v>
      </c>
      <c r="H146" s="38" t="n">
        <f aca="false">SUM(H139:H145)</f>
        <v>24.1</v>
      </c>
      <c r="I146" s="38" t="n">
        <f aca="false">SUM(I139:I145)</f>
        <v>108.75</v>
      </c>
      <c r="J146" s="38" t="n">
        <f aca="false">SUM(J139:J145)</f>
        <v>712.1</v>
      </c>
      <c r="K146" s="39"/>
      <c r="L146" s="38" t="n">
        <f aca="false">SUM(L139:L145)</f>
        <v>129.26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38</v>
      </c>
      <c r="D147" s="32" t="s">
        <v>39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40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41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42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43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44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45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37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46</v>
      </c>
      <c r="D157" s="45"/>
      <c r="E157" s="46"/>
      <c r="F157" s="47" t="n">
        <f aca="false">F146+F156</f>
        <v>680</v>
      </c>
      <c r="G157" s="47" t="n">
        <f aca="false">G146+G156</f>
        <v>15.5</v>
      </c>
      <c r="H157" s="47" t="n">
        <f aca="false">H146+H156</f>
        <v>24.1</v>
      </c>
      <c r="I157" s="47" t="n">
        <f aca="false">I146+I156</f>
        <v>108.75</v>
      </c>
      <c r="J157" s="47" t="n">
        <f aca="false">J146+J156</f>
        <v>712.1</v>
      </c>
      <c r="K157" s="47"/>
      <c r="L157" s="47" t="n">
        <f aca="false">L146+L156</f>
        <v>129.26</v>
      </c>
    </row>
    <row r="158" customFormat="false" ht="23.85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9" t="s">
        <v>64</v>
      </c>
      <c r="F158" s="23" t="n">
        <v>275</v>
      </c>
      <c r="G158" s="23" t="n">
        <v>28.7</v>
      </c>
      <c r="H158" s="23" t="n">
        <v>16.3</v>
      </c>
      <c r="I158" s="23" t="n">
        <v>39.6</v>
      </c>
      <c r="J158" s="23" t="n">
        <v>434.7</v>
      </c>
      <c r="K158" s="24" t="s">
        <v>65</v>
      </c>
      <c r="L158" s="23" t="n">
        <v>97.73</v>
      </c>
    </row>
    <row r="159" customFormat="false" ht="1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29</v>
      </c>
      <c r="E160" s="29" t="s">
        <v>30</v>
      </c>
      <c r="F160" s="30" t="n">
        <v>215</v>
      </c>
      <c r="G160" s="30" t="n">
        <v>0.2</v>
      </c>
      <c r="H160" s="30" t="n">
        <v>0</v>
      </c>
      <c r="I160" s="30" t="n">
        <v>15</v>
      </c>
      <c r="J160" s="30" t="n">
        <v>58</v>
      </c>
      <c r="K160" s="31" t="n">
        <v>685</v>
      </c>
      <c r="L160" s="30" t="n">
        <v>2.68</v>
      </c>
    </row>
    <row r="161" customFormat="false" ht="13.8" hidden="false" customHeight="false" outlineLevel="0" collapsed="false">
      <c r="A161" s="25"/>
      <c r="B161" s="26"/>
      <c r="C161" s="27"/>
      <c r="D161" s="32" t="s">
        <v>31</v>
      </c>
      <c r="E161" s="29" t="s">
        <v>32</v>
      </c>
      <c r="F161" s="30" t="n">
        <v>40</v>
      </c>
      <c r="G161" s="30" t="n">
        <v>2.5</v>
      </c>
      <c r="H161" s="30" t="n">
        <v>0.5</v>
      </c>
      <c r="I161" s="30" t="n">
        <v>16.5</v>
      </c>
      <c r="J161" s="30" t="n">
        <v>80.4</v>
      </c>
      <c r="K161" s="31"/>
      <c r="L161" s="30" t="n">
        <v>4.66</v>
      </c>
    </row>
    <row r="162" customFormat="false" ht="15" hidden="false" customHeight="false" outlineLevel="0" collapsed="false">
      <c r="A162" s="25"/>
      <c r="B162" s="26"/>
      <c r="C162" s="27"/>
      <c r="D162" s="32" t="s">
        <v>33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3.8" hidden="false" customHeight="false" outlineLevel="0" collapsed="false">
      <c r="A163" s="25"/>
      <c r="B163" s="26"/>
      <c r="C163" s="27"/>
      <c r="D163" s="28" t="s">
        <v>34</v>
      </c>
      <c r="E163" s="29" t="s">
        <v>66</v>
      </c>
      <c r="F163" s="30" t="n">
        <v>50</v>
      </c>
      <c r="G163" s="30" t="n">
        <v>4.3</v>
      </c>
      <c r="H163" s="30" t="n">
        <v>1.6</v>
      </c>
      <c r="I163" s="30" t="n">
        <v>24</v>
      </c>
      <c r="J163" s="30" t="n">
        <v>125</v>
      </c>
      <c r="K163" s="31" t="n">
        <v>740</v>
      </c>
      <c r="L163" s="30" t="n">
        <v>8.8</v>
      </c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37</v>
      </c>
      <c r="E165" s="37"/>
      <c r="F165" s="38" t="n">
        <f aca="false">SUM(F158:F164)</f>
        <v>580</v>
      </c>
      <c r="G165" s="38" t="n">
        <f aca="false">SUM(G158:G164)</f>
        <v>35.7</v>
      </c>
      <c r="H165" s="38" t="n">
        <f aca="false">SUM(H158:H164)</f>
        <v>18.4</v>
      </c>
      <c r="I165" s="38" t="n">
        <f aca="false">SUM(I158:I164)</f>
        <v>95.1</v>
      </c>
      <c r="J165" s="38" t="n">
        <f aca="false">SUM(J158:J164)</f>
        <v>698.1</v>
      </c>
      <c r="K165" s="39"/>
      <c r="L165" s="38" t="n">
        <f aca="false">SUM(L158:L164)</f>
        <v>113.87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38</v>
      </c>
      <c r="D166" s="32" t="s">
        <v>39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40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41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42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43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44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45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37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46</v>
      </c>
      <c r="D176" s="45"/>
      <c r="E176" s="46"/>
      <c r="F176" s="47" t="n">
        <f aca="false">F165+F175</f>
        <v>580</v>
      </c>
      <c r="G176" s="47" t="n">
        <f aca="false">G165+G175</f>
        <v>35.7</v>
      </c>
      <c r="H176" s="47" t="n">
        <f aca="false">H165+H175</f>
        <v>18.4</v>
      </c>
      <c r="I176" s="47" t="n">
        <f aca="false">I165+I175</f>
        <v>95.1</v>
      </c>
      <c r="J176" s="47" t="n">
        <f aca="false">J165+J175</f>
        <v>698.1</v>
      </c>
      <c r="K176" s="47"/>
      <c r="L176" s="47" t="n">
        <f aca="false">L165+L175</f>
        <v>113.87</v>
      </c>
    </row>
    <row r="177" customFormat="false" ht="23.8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9" t="s">
        <v>67</v>
      </c>
      <c r="F177" s="23" t="n">
        <v>280</v>
      </c>
      <c r="G177" s="23" t="n">
        <v>25</v>
      </c>
      <c r="H177" s="23" t="n">
        <v>20.3</v>
      </c>
      <c r="I177" s="23" t="n">
        <v>50.6</v>
      </c>
      <c r="J177" s="23" t="n">
        <v>485.7</v>
      </c>
      <c r="K177" s="24" t="s">
        <v>59</v>
      </c>
      <c r="L177" s="23" t="n">
        <v>91.57</v>
      </c>
    </row>
    <row r="178" customFormat="false" ht="15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29</v>
      </c>
      <c r="E179" s="29"/>
      <c r="F179" s="30"/>
      <c r="G179" s="30"/>
      <c r="H179" s="30"/>
      <c r="I179" s="30"/>
      <c r="J179" s="30"/>
      <c r="K179" s="31"/>
      <c r="L179" s="30"/>
    </row>
    <row r="180" customFormat="false" ht="13.8" hidden="false" customHeight="false" outlineLevel="0" collapsed="false">
      <c r="A180" s="25"/>
      <c r="B180" s="26"/>
      <c r="C180" s="27"/>
      <c r="D180" s="32" t="s">
        <v>31</v>
      </c>
      <c r="E180" s="29" t="s">
        <v>32</v>
      </c>
      <c r="F180" s="30" t="n">
        <v>40</v>
      </c>
      <c r="G180" s="30" t="n">
        <v>2.5</v>
      </c>
      <c r="H180" s="30" t="n">
        <v>0.5</v>
      </c>
      <c r="I180" s="30" t="n">
        <v>16.5</v>
      </c>
      <c r="J180" s="30" t="n">
        <v>80.4</v>
      </c>
      <c r="K180" s="31"/>
      <c r="L180" s="30" t="n">
        <v>4.66</v>
      </c>
    </row>
    <row r="181" customFormat="false" ht="13.8" hidden="false" customHeight="false" outlineLevel="0" collapsed="false">
      <c r="A181" s="25"/>
      <c r="B181" s="26"/>
      <c r="C181" s="27"/>
      <c r="D181" s="32" t="s">
        <v>33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3.8" hidden="false" customHeight="false" outlineLevel="0" collapsed="false">
      <c r="A182" s="25"/>
      <c r="B182" s="26"/>
      <c r="C182" s="27"/>
      <c r="D182" s="28" t="s">
        <v>43</v>
      </c>
      <c r="E182" s="29" t="s">
        <v>54</v>
      </c>
      <c r="F182" s="30" t="n">
        <v>200</v>
      </c>
      <c r="G182" s="30" t="n">
        <v>1</v>
      </c>
      <c r="H182" s="30" t="n">
        <v>0</v>
      </c>
      <c r="I182" s="30" t="n">
        <v>21.2</v>
      </c>
      <c r="J182" s="30" t="n">
        <v>88</v>
      </c>
      <c r="K182" s="31" t="n">
        <v>707</v>
      </c>
      <c r="L182" s="30" t="n">
        <v>15.68</v>
      </c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37</v>
      </c>
      <c r="E184" s="37"/>
      <c r="F184" s="38" t="n">
        <f aca="false">SUM(F177:F183)</f>
        <v>520</v>
      </c>
      <c r="G184" s="38" t="n">
        <f aca="false">SUM(G177:G183)</f>
        <v>28.5</v>
      </c>
      <c r="H184" s="38" t="n">
        <f aca="false">SUM(H177:H183)</f>
        <v>20.8</v>
      </c>
      <c r="I184" s="38" t="n">
        <f aca="false">SUM(I177:I183)</f>
        <v>88.3</v>
      </c>
      <c r="J184" s="38" t="n">
        <f aca="false">SUM(J177:J183)</f>
        <v>654.1</v>
      </c>
      <c r="K184" s="39"/>
      <c r="L184" s="38" t="n">
        <f aca="false">SUM(L177:L183)</f>
        <v>111.91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38</v>
      </c>
      <c r="D185" s="32" t="s">
        <v>39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40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41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42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43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44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45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37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46</v>
      </c>
      <c r="D195" s="45"/>
      <c r="E195" s="46"/>
      <c r="F195" s="47" t="n">
        <f aca="false">F184+F194</f>
        <v>520</v>
      </c>
      <c r="G195" s="47" t="n">
        <f aca="false">G184+G194</f>
        <v>28.5</v>
      </c>
      <c r="H195" s="47" t="n">
        <f aca="false">H184+H194</f>
        <v>20.8</v>
      </c>
      <c r="I195" s="47" t="n">
        <f aca="false">I184+I194</f>
        <v>88.3</v>
      </c>
      <c r="J195" s="47" t="n">
        <f aca="false">J184+J194</f>
        <v>654.1</v>
      </c>
      <c r="K195" s="47"/>
      <c r="L195" s="47" t="n">
        <f aca="false">L184+L194</f>
        <v>111.91</v>
      </c>
    </row>
    <row r="196" customFormat="false" ht="13.5" hidden="false" customHeight="true" outlineLevel="0" collapsed="false">
      <c r="A196" s="52"/>
      <c r="B196" s="53"/>
      <c r="C196" s="54" t="s">
        <v>68</v>
      </c>
      <c r="D196" s="54"/>
      <c r="E196" s="54"/>
      <c r="F196" s="55" t="n">
        <f aca="false">(F24+F43+F62+F81+F100+F119+F138+F157+F176+F195)/(IF(F24=0,0,1)+IF(F43=0,0,1)+IF(F62=0,0,1)+IF(F81=0,0,1)+IF(F100=0,0,1)+IF(F119=0,0,1)+IF(F138=0,0,1)+IF(F157=0,0,1)+IF(F176=0,0,1)+IF(F195=0,0,1))</f>
        <v>583</v>
      </c>
      <c r="G196" s="55" t="n">
        <f aca="false">(G24+G43+G62+G81+G100+G119+G138+G157+G176+G195)/(IF(G24=0,0,1)+IF(G43=0,0,1)+IF(G62=0,0,1)+IF(G81=0,0,1)+IF(G100=0,0,1)+IF(G119=0,0,1)+IF(G138=0,0,1)+IF(G157=0,0,1)+IF(G176=0,0,1)+IF(G195=0,0,1))</f>
        <v>28.295</v>
      </c>
      <c r="H196" s="55" t="n">
        <f aca="false">(H24+H43+H62+H81+H100+H119+H138+H157+H176+H195)/(IF(H24=0,0,1)+IF(H43=0,0,1)+IF(H62=0,0,1)+IF(H81=0,0,1)+IF(H100=0,0,1)+IF(H119=0,0,1)+IF(H138=0,0,1)+IF(H157=0,0,1)+IF(H176=0,0,1)+IF(H195=0,0,1))</f>
        <v>29.346</v>
      </c>
      <c r="I196" s="55" t="n">
        <f aca="false">(I24+I43+I62+I81+I100+I119+I138+I157+I176+I195)/(IF(I24=0,0,1)+IF(I43=0,0,1)+IF(I62=0,0,1)+IF(I81=0,0,1)+IF(I100=0,0,1)+IF(I119=0,0,1)+IF(I138=0,0,1)+IF(I157=0,0,1)+IF(I176=0,0,1)+IF(I195=0,0,1))</f>
        <v>93.365</v>
      </c>
      <c r="J196" s="55" t="n">
        <f aca="false">(J24+J43+J62+J81+J100+J119+J138+J157+J176+J195)/(IF(J24=0,0,1)+IF(J43=0,0,1)+IF(J62=0,0,1)+IF(J81=0,0,1)+IF(J100=0,0,1)+IF(J119=0,0,1)+IF(J138=0,0,1)+IF(J157=0,0,1)+IF(J176=0,0,1)+IF(J195=0,0,1))</f>
        <v>748.549</v>
      </c>
      <c r="K196" s="55"/>
      <c r="L196" s="55" t="n">
        <f aca="false">(L24+L43+L62+L81+L100+L119+L138+L157+L176+L195)/(IF(L24=0,0,1)+IF(L43=0,0,1)+IF(L62=0,0,1)+IF(L81=0,0,1)+IF(L100=0,0,1)+IF(L119=0,0,1)+IF(L138=0,0,1)+IF(L157=0,0,1)+IF(L176=0,0,1)+IF(L195=0,0,1))</f>
        <v>115.015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2025-09-01T09:04:01Z</cp:lastPrinted>
  <dcterms:modified xsi:type="dcterms:W3CDTF">2026-01-20T09:22:55Z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