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F62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J196" s="1"/>
  <c r="I13"/>
  <c r="I24" s="1"/>
  <c r="H13"/>
  <c r="H24" s="1"/>
  <c r="H196" s="1"/>
  <c r="G13"/>
  <c r="G24" s="1"/>
  <c r="F13"/>
  <c r="F24" s="1"/>
  <c r="F196" s="1"/>
  <c r="I196" l="1"/>
  <c r="G196"/>
  <c r="L196"/>
</calcChain>
</file>

<file path=xl/sharedStrings.xml><?xml version="1.0" encoding="utf-8"?>
<sst xmlns="http://schemas.openxmlformats.org/spreadsheetml/2006/main" count="228" uniqueCount="62">
  <si>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</si>
  <si>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</si>
  <si>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</si>
  <si>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</si>
  <si>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</si>
  <si>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</si>
  <si>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</si>
  <si>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</si>
  <si>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</si>
  <si>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</si>
  <si>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</si>
  <si>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</si>
  <si>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</si>
  <si>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</si>
  <si>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</si>
  <si>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</si>
  <si>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</si>
  <si>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</si>
  <si>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</si>
  <si>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</si>
  <si>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</si>
  <si>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</si>
  <si>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</si>
  <si>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</si>
  <si>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</si>
  <si>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Биточек по-школьному,макароны отварные,соус томатный</t>
  </si>
  <si>
    <t>Ттк,332,366</t>
  </si>
  <si>
    <t>гор.напиток</t>
  </si>
  <si>
    <t xml:space="preserve">Сок натуральный </t>
  </si>
  <si>
    <t>хлеб</t>
  </si>
  <si>
    <t>Хлеб дарницкий (или Тотемский)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</si>
  <si>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</si>
  <si>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</si>
  <si>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</si>
  <si>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</si>
  <si>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</si>
  <si>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</si>
  <si>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</si>
  <si>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</si>
  <si>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</si>
  <si>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</si>
  <si>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</si>
  <si>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Грудка куры в соусе,греча отварная (каша гречневая рассыпчатая),помидор св.</t>
  </si>
  <si>
    <t>Ттк,508,576</t>
  </si>
  <si>
    <t>Чай с сахаром</t>
  </si>
  <si>
    <t>Жаркое по-домашнему,огурец св.</t>
  </si>
  <si>
    <t>Йогурт</t>
  </si>
  <si>
    <t>Котлета куриная,рис отварной,соус томатный,помидор св.</t>
  </si>
  <si>
    <t>498,511,366,576</t>
  </si>
  <si>
    <t>Голубцы ленивые,картофельное пюре, соус томатный, огурец св.</t>
  </si>
  <si>
    <t>Ттк,520,366,576</t>
  </si>
  <si>
    <t>Митболы с сыром,макароны отварные,соус томатный,огурец св.</t>
  </si>
  <si>
    <t>Ттк,332,366,576</t>
  </si>
  <si>
    <t>Рубатки куриные,рис отварной,соус томатный,помидор св.</t>
  </si>
  <si>
    <t>Ттк,511,366,576</t>
  </si>
  <si>
    <t>Картофельные зразы с мясом,огурец св.,помидор св.</t>
  </si>
  <si>
    <t>Ттк,576</t>
  </si>
  <si>
    <t>Шницель по-капитански,макароны отварные,соус томатный,помидор св.</t>
  </si>
  <si>
    <t>Среднее значение за период:</t>
  </si>
  <si>
    <t>МБОУ "Начальная школа - детский сад посёлка Текстильщики"</t>
  </si>
  <si>
    <t>и.о. директора</t>
  </si>
  <si>
    <t>Сергачева Е.А.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</si>
</sst>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8"/>
      <color rgb="FF000000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9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0" fillId="0" borderId="4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59</v>
      </c>
      <c r="D1" s="4"/>
      <c r="E1" s="4"/>
      <c r="F1" s="7" t="s">
        <v>1</v>
      </c>
      <c r="G1" s="5" t="s">
        <v>2</v>
      </c>
      <c r="H1" s="3" t="s">
        <v>60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61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/>
      <c r="I3" s="12"/>
      <c r="J3" s="13">
        <v>2024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280</v>
      </c>
      <c r="G6" s="25">
        <v>21.8</v>
      </c>
      <c r="H6" s="25">
        <v>29.7</v>
      </c>
      <c r="I6" s="25">
        <v>52</v>
      </c>
      <c r="J6" s="25">
        <v>594.5</v>
      </c>
      <c r="K6" s="26" t="s">
        <v>26</v>
      </c>
      <c r="L6" s="25">
        <v>64.260000000000005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200</v>
      </c>
      <c r="G8" s="32">
        <v>1</v>
      </c>
      <c r="H8" s="32">
        <v>0</v>
      </c>
      <c r="I8" s="32">
        <v>21.2</v>
      </c>
      <c r="J8" s="32">
        <v>88</v>
      </c>
      <c r="K8" s="33">
        <v>707</v>
      </c>
      <c r="L8" s="32">
        <v>15.55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4.47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32</v>
      </c>
      <c r="E13" s="39"/>
      <c r="F13" s="40">
        <f>SUM(F6:F12)</f>
        <v>520</v>
      </c>
      <c r="G13" s="40">
        <f>SUM(G6:G12)</f>
        <v>25.3</v>
      </c>
      <c r="H13" s="40">
        <f>SUM(H6:H12)</f>
        <v>30.2</v>
      </c>
      <c r="I13" s="40">
        <f>SUM(I6:I12)</f>
        <v>89.7</v>
      </c>
      <c r="J13" s="40">
        <f>SUM(J6:J12)</f>
        <v>762.9</v>
      </c>
      <c r="K13" s="41"/>
      <c r="L13" s="40">
        <f>SUM(L6:L12)</f>
        <v>84.28</v>
      </c>
    </row>
    <row r="14" spans="1:12">
      <c r="A14" s="42">
        <f>A6</f>
        <v>1</v>
      </c>
      <c r="B14" s="43">
        <f>B6</f>
        <v>1</v>
      </c>
      <c r="C14" s="44" t="s">
        <v>33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35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36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37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38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39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40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32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41</v>
      </c>
      <c r="D24" s="2"/>
      <c r="E24" s="47"/>
      <c r="F24" s="48">
        <f>F13+F23</f>
        <v>520</v>
      </c>
      <c r="G24" s="48">
        <f>G13+G23</f>
        <v>25.3</v>
      </c>
      <c r="H24" s="48">
        <f>H13+H23</f>
        <v>30.2</v>
      </c>
      <c r="I24" s="48">
        <f>I13+I23</f>
        <v>89.7</v>
      </c>
      <c r="J24" s="48">
        <f>J13+J23</f>
        <v>762.9</v>
      </c>
      <c r="K24" s="48"/>
      <c r="L24" s="48">
        <f>L13+L23</f>
        <v>84.28</v>
      </c>
    </row>
    <row r="25" spans="1:12" ht="25.5">
      <c r="A25" s="49">
        <v>1</v>
      </c>
      <c r="B25" s="28">
        <v>2</v>
      </c>
      <c r="C25" s="22" t="s">
        <v>23</v>
      </c>
      <c r="D25" s="23" t="s">
        <v>24</v>
      </c>
      <c r="E25" s="24" t="s">
        <v>42</v>
      </c>
      <c r="F25" s="25">
        <v>260</v>
      </c>
      <c r="G25" s="25">
        <v>37</v>
      </c>
      <c r="H25" s="25">
        <v>41.8</v>
      </c>
      <c r="I25" s="25">
        <v>47.4</v>
      </c>
      <c r="J25" s="25">
        <v>717</v>
      </c>
      <c r="K25" s="50" t="s">
        <v>43</v>
      </c>
      <c r="L25" s="25">
        <v>69.650000000000006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44</v>
      </c>
      <c r="F27" s="32">
        <v>215</v>
      </c>
      <c r="G27" s="32">
        <v>0.2</v>
      </c>
      <c r="H27" s="32">
        <v>0</v>
      </c>
      <c r="I27" s="32">
        <v>15</v>
      </c>
      <c r="J27" s="32">
        <v>58</v>
      </c>
      <c r="K27" s="33">
        <v>685</v>
      </c>
      <c r="L27" s="32">
        <v>2.46</v>
      </c>
    </row>
    <row r="28" spans="1:12">
      <c r="A28" s="49"/>
      <c r="B28" s="28"/>
      <c r="C28" s="29"/>
      <c r="D28" s="34" t="s">
        <v>29</v>
      </c>
      <c r="E28" s="31" t="s">
        <v>30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4.47</v>
      </c>
    </row>
    <row r="29" spans="1:12">
      <c r="A29" s="49"/>
      <c r="B29" s="28"/>
      <c r="C29" s="29"/>
      <c r="D29" s="34" t="s">
        <v>31</v>
      </c>
      <c r="E29" s="31"/>
      <c r="F29" s="32"/>
      <c r="G29" s="32"/>
      <c r="H29" s="32"/>
      <c r="I29" s="32"/>
      <c r="J29" s="32"/>
      <c r="K29" s="33"/>
      <c r="L29" s="32"/>
    </row>
    <row r="30" spans="1:12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1"/>
      <c r="B32" s="36"/>
      <c r="C32" s="37"/>
      <c r="D32" s="38" t="s">
        <v>32</v>
      </c>
      <c r="E32" s="39"/>
      <c r="F32" s="40">
        <f>SUM(F25:F31)</f>
        <v>515</v>
      </c>
      <c r="G32" s="40">
        <f>SUM(G25:G31)</f>
        <v>39.700000000000003</v>
      </c>
      <c r="H32" s="40">
        <f>SUM(H25:H31)</f>
        <v>42.3</v>
      </c>
      <c r="I32" s="40">
        <f>SUM(I25:I31)</f>
        <v>78.900000000000006</v>
      </c>
      <c r="J32" s="40">
        <f>SUM(J25:J31)</f>
        <v>855.4</v>
      </c>
      <c r="K32" s="41"/>
      <c r="L32" s="40">
        <f>SUM(L25:L31)</f>
        <v>76.58</v>
      </c>
    </row>
    <row r="33" spans="1:12">
      <c r="A33" s="43">
        <f>A25</f>
        <v>1</v>
      </c>
      <c r="B33" s="43">
        <f>B25</f>
        <v>2</v>
      </c>
      <c r="C33" s="44" t="s">
        <v>33</v>
      </c>
      <c r="D33" s="34" t="s">
        <v>34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35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36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37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38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39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40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1"/>
      <c r="B42" s="36"/>
      <c r="C42" s="37"/>
      <c r="D42" s="38" t="s">
        <v>32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2">
        <f>A25</f>
        <v>1</v>
      </c>
      <c r="B43" s="52">
        <f>B25</f>
        <v>2</v>
      </c>
      <c r="C43" s="2" t="s">
        <v>41</v>
      </c>
      <c r="D43" s="2"/>
      <c r="E43" s="47"/>
      <c r="F43" s="48">
        <f>F32+F42</f>
        <v>515</v>
      </c>
      <c r="G43" s="48">
        <f>G32+G42</f>
        <v>39.700000000000003</v>
      </c>
      <c r="H43" s="48">
        <f>H32+H42</f>
        <v>42.3</v>
      </c>
      <c r="I43" s="48">
        <f>I32+I42</f>
        <v>78.900000000000006</v>
      </c>
      <c r="J43" s="48">
        <f>J32+J42</f>
        <v>855.4</v>
      </c>
      <c r="K43" s="48"/>
      <c r="L43" s="48">
        <f>L32+L42</f>
        <v>76.58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45</v>
      </c>
      <c r="F44" s="25">
        <v>200</v>
      </c>
      <c r="G44" s="25">
        <v>13.5</v>
      </c>
      <c r="H44" s="25">
        <v>32.04</v>
      </c>
      <c r="I44" s="25">
        <v>18.3</v>
      </c>
      <c r="J44" s="25">
        <v>417.2</v>
      </c>
      <c r="K44" s="26">
        <v>436.57600000000002</v>
      </c>
      <c r="L44" s="25">
        <v>66.47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44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2.46</v>
      </c>
    </row>
    <row r="47" spans="1:12">
      <c r="A47" s="27"/>
      <c r="B47" s="28"/>
      <c r="C47" s="29"/>
      <c r="D47" s="34" t="s">
        <v>29</v>
      </c>
      <c r="E47" s="31" t="s">
        <v>30</v>
      </c>
      <c r="F47" s="32">
        <v>40</v>
      </c>
      <c r="G47" s="32">
        <v>2.5</v>
      </c>
      <c r="H47" s="32">
        <v>0.5</v>
      </c>
      <c r="I47" s="32">
        <v>16.5</v>
      </c>
      <c r="J47" s="32">
        <v>80.400000000000006</v>
      </c>
      <c r="K47" s="33"/>
      <c r="L47" s="32">
        <v>4.47</v>
      </c>
    </row>
    <row r="48" spans="1:12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/>
      <c r="E49" s="31" t="s">
        <v>46</v>
      </c>
      <c r="F49" s="32">
        <v>100</v>
      </c>
      <c r="G49" s="32">
        <v>2.2000000000000002</v>
      </c>
      <c r="H49" s="32">
        <v>3.7</v>
      </c>
      <c r="I49" s="32">
        <v>20.2</v>
      </c>
      <c r="J49" s="32">
        <v>126.5</v>
      </c>
      <c r="K49" s="33"/>
      <c r="L49" s="32">
        <v>32.159999999999997</v>
      </c>
    </row>
    <row r="50" spans="1:12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>
      <c r="A51" s="35"/>
      <c r="B51" s="36"/>
      <c r="C51" s="37"/>
      <c r="D51" s="38" t="s">
        <v>32</v>
      </c>
      <c r="E51" s="39"/>
      <c r="F51" s="40">
        <f>SUM(F44:F50)</f>
        <v>555</v>
      </c>
      <c r="G51" s="40">
        <f>SUM(G44:G50)</f>
        <v>18.399999999999999</v>
      </c>
      <c r="H51" s="40">
        <f>SUM(H44:H50)</f>
        <v>36.24</v>
      </c>
      <c r="I51" s="40">
        <f>SUM(I44:I50)</f>
        <v>70</v>
      </c>
      <c r="J51" s="40">
        <f>SUM(J44:J50)</f>
        <v>682.1</v>
      </c>
      <c r="K51" s="41"/>
      <c r="L51" s="40">
        <f>SUM(L44:L50)</f>
        <v>105.55999999999999</v>
      </c>
    </row>
    <row r="52" spans="1:12">
      <c r="A52" s="42">
        <f>A44</f>
        <v>1</v>
      </c>
      <c r="B52" s="43">
        <f>B44</f>
        <v>3</v>
      </c>
      <c r="C52" s="44" t="s">
        <v>33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35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36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37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38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39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40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32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41</v>
      </c>
      <c r="D62" s="2"/>
      <c r="E62" s="47"/>
      <c r="F62" s="48">
        <f>F51+F61</f>
        <v>555</v>
      </c>
      <c r="G62" s="48">
        <f>G51+G61</f>
        <v>18.399999999999999</v>
      </c>
      <c r="H62" s="48">
        <f>H51+H61</f>
        <v>36.24</v>
      </c>
      <c r="I62" s="48">
        <f>I51+I61</f>
        <v>70</v>
      </c>
      <c r="J62" s="48">
        <f>J51+J61</f>
        <v>682.1</v>
      </c>
      <c r="K62" s="48"/>
      <c r="L62" s="48">
        <f>L51+L61</f>
        <v>105.55999999999999</v>
      </c>
    </row>
    <row r="63" spans="1:12" ht="22.5">
      <c r="A63" s="20">
        <v>1</v>
      </c>
      <c r="B63" s="21">
        <v>4</v>
      </c>
      <c r="C63" s="22" t="s">
        <v>23</v>
      </c>
      <c r="D63" s="23" t="s">
        <v>24</v>
      </c>
      <c r="E63" s="24" t="s">
        <v>47</v>
      </c>
      <c r="F63" s="25">
        <v>290</v>
      </c>
      <c r="G63" s="25">
        <v>26.2</v>
      </c>
      <c r="H63" s="25">
        <v>27.12</v>
      </c>
      <c r="I63" s="25">
        <v>51.4</v>
      </c>
      <c r="J63" s="25">
        <v>562</v>
      </c>
      <c r="K63" s="26" t="s">
        <v>48</v>
      </c>
      <c r="L63" s="25">
        <v>74.12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 t="s">
        <v>44</v>
      </c>
      <c r="F65" s="32">
        <v>215</v>
      </c>
      <c r="G65" s="32">
        <v>0.2</v>
      </c>
      <c r="H65" s="32">
        <v>0</v>
      </c>
      <c r="I65" s="32">
        <v>15</v>
      </c>
      <c r="J65" s="32">
        <v>58</v>
      </c>
      <c r="K65" s="33">
        <v>685</v>
      </c>
      <c r="L65" s="32">
        <v>2.46</v>
      </c>
    </row>
    <row r="66" spans="1:12">
      <c r="A66" s="27"/>
      <c r="B66" s="28"/>
      <c r="C66" s="29"/>
      <c r="D66" s="34" t="s">
        <v>29</v>
      </c>
      <c r="E66" s="31" t="s">
        <v>30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4.47</v>
      </c>
    </row>
    <row r="67" spans="1:12">
      <c r="A67" s="27"/>
      <c r="B67" s="28"/>
      <c r="C67" s="29"/>
      <c r="D67" s="34" t="s">
        <v>31</v>
      </c>
      <c r="E67" s="31"/>
      <c r="F67" s="32"/>
      <c r="G67" s="32"/>
      <c r="H67" s="32"/>
      <c r="I67" s="32"/>
      <c r="J67" s="32"/>
      <c r="K67" s="33"/>
      <c r="L67" s="32"/>
    </row>
    <row r="68" spans="1:12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32</v>
      </c>
      <c r="E70" s="39"/>
      <c r="F70" s="40">
        <f>SUM(F63:F69)</f>
        <v>545</v>
      </c>
      <c r="G70" s="40">
        <f>SUM(G63:G69)</f>
        <v>28.9</v>
      </c>
      <c r="H70" s="40">
        <f>SUM(H63:H69)</f>
        <v>27.62</v>
      </c>
      <c r="I70" s="40">
        <f>SUM(I63:I69)</f>
        <v>82.9</v>
      </c>
      <c r="J70" s="40">
        <f>SUM(J63:J69)</f>
        <v>700.4</v>
      </c>
      <c r="K70" s="41"/>
      <c r="L70" s="40">
        <f>SUM(L63:L69)</f>
        <v>81.05</v>
      </c>
    </row>
    <row r="71" spans="1:12">
      <c r="A71" s="42">
        <f>A63</f>
        <v>1</v>
      </c>
      <c r="B71" s="43">
        <f>B63</f>
        <v>4</v>
      </c>
      <c r="C71" s="44" t="s">
        <v>33</v>
      </c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35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36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37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38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39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40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32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41</v>
      </c>
      <c r="D81" s="2"/>
      <c r="E81" s="47"/>
      <c r="F81" s="48">
        <f>F70+F80</f>
        <v>545</v>
      </c>
      <c r="G81" s="48">
        <f>G70+G80</f>
        <v>28.9</v>
      </c>
      <c r="H81" s="48">
        <f>H70+H80</f>
        <v>27.62</v>
      </c>
      <c r="I81" s="48">
        <f>I70+I80</f>
        <v>82.9</v>
      </c>
      <c r="J81" s="48">
        <f>J70+J80</f>
        <v>700.4</v>
      </c>
      <c r="K81" s="48"/>
      <c r="L81" s="48">
        <f>L70+L80</f>
        <v>81.05</v>
      </c>
    </row>
    <row r="82" spans="1:12" ht="25.5">
      <c r="A82" s="20">
        <v>1</v>
      </c>
      <c r="B82" s="21">
        <v>5</v>
      </c>
      <c r="C82" s="22" t="s">
        <v>23</v>
      </c>
      <c r="D82" s="23" t="s">
        <v>24</v>
      </c>
      <c r="E82" s="24" t="s">
        <v>49</v>
      </c>
      <c r="F82" s="25">
        <v>290</v>
      </c>
      <c r="G82" s="25">
        <v>11.7</v>
      </c>
      <c r="H82" s="25">
        <v>31.6</v>
      </c>
      <c r="I82" s="25">
        <v>35.700000000000003</v>
      </c>
      <c r="J82" s="25">
        <v>480.3</v>
      </c>
      <c r="K82" s="50" t="s">
        <v>50</v>
      </c>
      <c r="L82" s="25">
        <v>71.2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28</v>
      </c>
      <c r="F84" s="32">
        <v>200</v>
      </c>
      <c r="G84" s="32">
        <v>1</v>
      </c>
      <c r="H84" s="32">
        <v>0</v>
      </c>
      <c r="I84" s="32">
        <v>21.2</v>
      </c>
      <c r="J84" s="32">
        <v>88</v>
      </c>
      <c r="K84" s="33">
        <v>707</v>
      </c>
      <c r="L84" s="32">
        <v>15.55</v>
      </c>
    </row>
    <row r="85" spans="1:12">
      <c r="A85" s="27"/>
      <c r="B85" s="28"/>
      <c r="C85" s="29"/>
      <c r="D85" s="34" t="s">
        <v>29</v>
      </c>
      <c r="E85" s="31" t="s">
        <v>30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4.47</v>
      </c>
    </row>
    <row r="86" spans="1:12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32</v>
      </c>
      <c r="E89" s="39"/>
      <c r="F89" s="40">
        <f>SUM(F82:F88)</f>
        <v>530</v>
      </c>
      <c r="G89" s="40">
        <f>SUM(G82:G88)</f>
        <v>15.2</v>
      </c>
      <c r="H89" s="40">
        <f>SUM(H82:H88)</f>
        <v>32.1</v>
      </c>
      <c r="I89" s="40">
        <f>SUM(I82:I88)</f>
        <v>73.400000000000006</v>
      </c>
      <c r="J89" s="40">
        <f>SUM(J82:J88)</f>
        <v>648.69999999999993</v>
      </c>
      <c r="K89" s="41"/>
      <c r="L89" s="40">
        <f>SUM(L82:L88)</f>
        <v>91.22</v>
      </c>
    </row>
    <row r="90" spans="1:12">
      <c r="A90" s="42">
        <f>A82</f>
        <v>1</v>
      </c>
      <c r="B90" s="43">
        <f>B82</f>
        <v>5</v>
      </c>
      <c r="C90" s="44" t="s">
        <v>33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35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36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37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38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39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40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32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41</v>
      </c>
      <c r="D100" s="2"/>
      <c r="E100" s="47"/>
      <c r="F100" s="48">
        <f>F89+F99</f>
        <v>530</v>
      </c>
      <c r="G100" s="48">
        <f>G89+G99</f>
        <v>15.2</v>
      </c>
      <c r="H100" s="48">
        <f>H89+H99</f>
        <v>32.1</v>
      </c>
      <c r="I100" s="48">
        <f>I89+I99</f>
        <v>73.400000000000006</v>
      </c>
      <c r="J100" s="48">
        <f>J89+J99</f>
        <v>648.69999999999993</v>
      </c>
      <c r="K100" s="48"/>
      <c r="L100" s="48">
        <f>L89+L99</f>
        <v>91.22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24" t="s">
        <v>51</v>
      </c>
      <c r="F101" s="25">
        <v>290</v>
      </c>
      <c r="G101" s="25">
        <v>24.7</v>
      </c>
      <c r="H101" s="25">
        <v>32.5</v>
      </c>
      <c r="I101" s="25">
        <v>49</v>
      </c>
      <c r="J101" s="25">
        <v>556.29999999999995</v>
      </c>
      <c r="K101" s="26" t="s">
        <v>52</v>
      </c>
      <c r="L101" s="25">
        <v>77.760000000000005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28</v>
      </c>
      <c r="F103" s="32">
        <v>200</v>
      </c>
      <c r="G103" s="32">
        <v>1</v>
      </c>
      <c r="H103" s="32">
        <v>0</v>
      </c>
      <c r="I103" s="32">
        <v>21.2</v>
      </c>
      <c r="J103" s="32">
        <v>88</v>
      </c>
      <c r="K103" s="33">
        <v>707</v>
      </c>
      <c r="L103" s="32">
        <v>15.55</v>
      </c>
    </row>
    <row r="104" spans="1:12">
      <c r="A104" s="27"/>
      <c r="B104" s="28"/>
      <c r="C104" s="29"/>
      <c r="D104" s="34" t="s">
        <v>29</v>
      </c>
      <c r="E104" s="31" t="s">
        <v>30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4.47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32</v>
      </c>
      <c r="E108" s="39"/>
      <c r="F108" s="40">
        <f>SUM(F101:F107)</f>
        <v>530</v>
      </c>
      <c r="G108" s="40">
        <f>SUM(G101:G107)</f>
        <v>28.2</v>
      </c>
      <c r="H108" s="40">
        <f>SUM(H101:H107)</f>
        <v>33</v>
      </c>
      <c r="I108" s="40">
        <f>SUM(I101:I107)</f>
        <v>86.7</v>
      </c>
      <c r="J108" s="40">
        <f>SUM(J101:J107)</f>
        <v>724.69999999999993</v>
      </c>
      <c r="K108" s="41"/>
      <c r="L108" s="40">
        <f>SUM(L101:L107)</f>
        <v>97.78</v>
      </c>
    </row>
    <row r="109" spans="1:12">
      <c r="A109" s="42">
        <f>A101</f>
        <v>2</v>
      </c>
      <c r="B109" s="43">
        <f>B101</f>
        <v>1</v>
      </c>
      <c r="C109" s="44" t="s">
        <v>33</v>
      </c>
      <c r="D109" s="34" t="s">
        <v>34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35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36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37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38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39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40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32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41</v>
      </c>
      <c r="D119" s="2"/>
      <c r="E119" s="47"/>
      <c r="F119" s="48">
        <f>F108+F118</f>
        <v>530</v>
      </c>
      <c r="G119" s="48">
        <f>G108+G118</f>
        <v>28.2</v>
      </c>
      <c r="H119" s="48">
        <f>H108+H118</f>
        <v>33</v>
      </c>
      <c r="I119" s="48">
        <f>I108+I118</f>
        <v>86.7</v>
      </c>
      <c r="J119" s="48">
        <f>J108+J118</f>
        <v>724.69999999999993</v>
      </c>
      <c r="K119" s="48"/>
      <c r="L119" s="48">
        <f>L108+L118</f>
        <v>97.78</v>
      </c>
    </row>
    <row r="120" spans="1:12" ht="25.5">
      <c r="A120" s="49">
        <v>2</v>
      </c>
      <c r="B120" s="28">
        <v>2</v>
      </c>
      <c r="C120" s="22" t="s">
        <v>23</v>
      </c>
      <c r="D120" s="23" t="s">
        <v>24</v>
      </c>
      <c r="E120" s="24" t="s">
        <v>53</v>
      </c>
      <c r="F120" s="25">
        <v>290</v>
      </c>
      <c r="G120" s="25">
        <v>27.2</v>
      </c>
      <c r="H120" s="25">
        <v>25.5</v>
      </c>
      <c r="I120" s="25">
        <v>52.7</v>
      </c>
      <c r="J120" s="25">
        <v>514.70000000000005</v>
      </c>
      <c r="K120" s="26" t="s">
        <v>54</v>
      </c>
      <c r="L120" s="25">
        <v>64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44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2.46</v>
      </c>
    </row>
    <row r="123" spans="1:12">
      <c r="A123" s="49"/>
      <c r="B123" s="28"/>
      <c r="C123" s="29"/>
      <c r="D123" s="34" t="s">
        <v>29</v>
      </c>
      <c r="E123" s="31" t="s">
        <v>30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4.47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1"/>
      <c r="B127" s="36"/>
      <c r="C127" s="37"/>
      <c r="D127" s="38" t="s">
        <v>32</v>
      </c>
      <c r="E127" s="39"/>
      <c r="F127" s="40">
        <f>SUM(F120:F126)</f>
        <v>545</v>
      </c>
      <c r="G127" s="40">
        <f>SUM(G120:G126)</f>
        <v>29.9</v>
      </c>
      <c r="H127" s="40">
        <f>SUM(H120:H126)</f>
        <v>26</v>
      </c>
      <c r="I127" s="40">
        <f>SUM(I120:I126)</f>
        <v>84.2</v>
      </c>
      <c r="J127" s="40">
        <f>SUM(J120:J126)</f>
        <v>653.1</v>
      </c>
      <c r="K127" s="41"/>
      <c r="L127" s="40">
        <f>SUM(L120:L126)</f>
        <v>70.929999999999993</v>
      </c>
    </row>
    <row r="128" spans="1:12">
      <c r="A128" s="43">
        <f>A120</f>
        <v>2</v>
      </c>
      <c r="B128" s="43">
        <f>B120</f>
        <v>2</v>
      </c>
      <c r="C128" s="44" t="s">
        <v>33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35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36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37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38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39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40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1"/>
      <c r="B137" s="36"/>
      <c r="C137" s="37"/>
      <c r="D137" s="38" t="s">
        <v>32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2">
        <f>A120</f>
        <v>2</v>
      </c>
      <c r="B138" s="52">
        <f>B120</f>
        <v>2</v>
      </c>
      <c r="C138" s="2" t="s">
        <v>41</v>
      </c>
      <c r="D138" s="2"/>
      <c r="E138" s="47"/>
      <c r="F138" s="48">
        <f>F127+F137</f>
        <v>545</v>
      </c>
      <c r="G138" s="48">
        <f>G127+G137</f>
        <v>29.9</v>
      </c>
      <c r="H138" s="48">
        <f>H127+H137</f>
        <v>26</v>
      </c>
      <c r="I138" s="48">
        <f>I127+I137</f>
        <v>84.2</v>
      </c>
      <c r="J138" s="48">
        <f>J127+J137</f>
        <v>653.1</v>
      </c>
      <c r="K138" s="48"/>
      <c r="L138" s="48">
        <f>L127+L137</f>
        <v>70.929999999999993</v>
      </c>
    </row>
    <row r="139" spans="1:12">
      <c r="A139" s="20">
        <v>2</v>
      </c>
      <c r="B139" s="21">
        <v>3</v>
      </c>
      <c r="C139" s="22" t="s">
        <v>23</v>
      </c>
      <c r="D139" s="23" t="s">
        <v>24</v>
      </c>
      <c r="E139" s="24" t="s">
        <v>55</v>
      </c>
      <c r="F139" s="25">
        <v>200</v>
      </c>
      <c r="G139" s="25">
        <v>7</v>
      </c>
      <c r="H139" s="25">
        <v>14.7</v>
      </c>
      <c r="I139" s="25">
        <v>22.6</v>
      </c>
      <c r="J139" s="25">
        <v>220.5</v>
      </c>
      <c r="K139" s="53" t="s">
        <v>56</v>
      </c>
      <c r="L139" s="25">
        <v>88.32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44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2.46</v>
      </c>
    </row>
    <row r="142" spans="1:12" ht="15.75" customHeight="1">
      <c r="A142" s="27"/>
      <c r="B142" s="28"/>
      <c r="C142" s="29"/>
      <c r="D142" s="34" t="s">
        <v>29</v>
      </c>
      <c r="E142" s="31" t="s">
        <v>30</v>
      </c>
      <c r="F142" s="32">
        <v>40</v>
      </c>
      <c r="G142" s="32">
        <v>2.5</v>
      </c>
      <c r="H142" s="32">
        <v>0.5</v>
      </c>
      <c r="I142" s="32">
        <v>16.5</v>
      </c>
      <c r="J142" s="32">
        <v>80.400000000000006</v>
      </c>
      <c r="K142" s="33"/>
      <c r="L142" s="32">
        <v>4.47</v>
      </c>
    </row>
    <row r="143" spans="1:12">
      <c r="A143" s="27"/>
      <c r="B143" s="28"/>
      <c r="C143" s="29"/>
      <c r="D143" s="34" t="s">
        <v>31</v>
      </c>
      <c r="E143" s="31"/>
      <c r="F143" s="32"/>
      <c r="G143" s="32"/>
      <c r="H143" s="32"/>
      <c r="I143" s="32"/>
      <c r="J143" s="32"/>
      <c r="K143" s="33"/>
      <c r="L143" s="32"/>
    </row>
    <row r="144" spans="1:12">
      <c r="A144" s="27"/>
      <c r="B144" s="28"/>
      <c r="C144" s="29"/>
      <c r="D144" s="30"/>
      <c r="E144" s="31" t="s">
        <v>46</v>
      </c>
      <c r="F144" s="32">
        <v>100</v>
      </c>
      <c r="G144" s="32">
        <v>2.2000000000000002</v>
      </c>
      <c r="H144" s="32">
        <v>3.7</v>
      </c>
      <c r="I144" s="32">
        <v>20.2</v>
      </c>
      <c r="J144" s="32">
        <v>126.5</v>
      </c>
      <c r="K144" s="33"/>
      <c r="L144" s="32">
        <v>32.159999999999997</v>
      </c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32</v>
      </c>
      <c r="E146" s="39"/>
      <c r="F146" s="40">
        <f>SUM(F139:F145)</f>
        <v>555</v>
      </c>
      <c r="G146" s="40">
        <f>SUM(G139:G145)</f>
        <v>11.899999999999999</v>
      </c>
      <c r="H146" s="40">
        <f>SUM(H139:H145)</f>
        <v>18.899999999999999</v>
      </c>
      <c r="I146" s="40">
        <f>SUM(I139:I145)</f>
        <v>74.3</v>
      </c>
      <c r="J146" s="40">
        <f>SUM(J139:J145)</f>
        <v>485.4</v>
      </c>
      <c r="K146" s="41"/>
      <c r="L146" s="40">
        <f>SUM(L139:L145)</f>
        <v>127.40999999999998</v>
      </c>
    </row>
    <row r="147" spans="1:12">
      <c r="A147" s="42">
        <f>A139</f>
        <v>2</v>
      </c>
      <c r="B147" s="43">
        <f>B139</f>
        <v>3</v>
      </c>
      <c r="C147" s="44" t="s">
        <v>33</v>
      </c>
      <c r="D147" s="34" t="s">
        <v>34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35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36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37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38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39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40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32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41</v>
      </c>
      <c r="D157" s="2"/>
      <c r="E157" s="47"/>
      <c r="F157" s="48">
        <f>F146+F156</f>
        <v>555</v>
      </c>
      <c r="G157" s="48">
        <f>G146+G156</f>
        <v>11.899999999999999</v>
      </c>
      <c r="H157" s="48">
        <f>H146+H156</f>
        <v>18.899999999999999</v>
      </c>
      <c r="I157" s="48">
        <f>I146+I156</f>
        <v>74.3</v>
      </c>
      <c r="J157" s="48">
        <f>J146+J156</f>
        <v>485.4</v>
      </c>
      <c r="K157" s="48"/>
      <c r="L157" s="48">
        <f>L146+L156</f>
        <v>127.40999999999998</v>
      </c>
    </row>
    <row r="158" spans="1:12" ht="25.5">
      <c r="A158" s="20">
        <v>2</v>
      </c>
      <c r="B158" s="21">
        <v>4</v>
      </c>
      <c r="C158" s="22" t="s">
        <v>23</v>
      </c>
      <c r="D158" s="23" t="s">
        <v>24</v>
      </c>
      <c r="E158" s="24" t="s">
        <v>57</v>
      </c>
      <c r="F158" s="25">
        <v>290</v>
      </c>
      <c r="G158" s="25">
        <v>24</v>
      </c>
      <c r="H158" s="25">
        <v>22.8</v>
      </c>
      <c r="I158" s="25">
        <v>50.2</v>
      </c>
      <c r="J158" s="25">
        <v>473</v>
      </c>
      <c r="K158" s="26" t="s">
        <v>52</v>
      </c>
      <c r="L158" s="25">
        <v>67.55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44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2.46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4.47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32</v>
      </c>
      <c r="E165" s="39"/>
      <c r="F165" s="40">
        <f>SUM(F158:F164)</f>
        <v>545</v>
      </c>
      <c r="G165" s="40">
        <f>SUM(G158:G164)</f>
        <v>26.7</v>
      </c>
      <c r="H165" s="40">
        <f>SUM(H158:H164)</f>
        <v>23.3</v>
      </c>
      <c r="I165" s="40">
        <f>SUM(I158:I164)</f>
        <v>81.7</v>
      </c>
      <c r="J165" s="40">
        <f>SUM(J158:J164)</f>
        <v>611.4</v>
      </c>
      <c r="K165" s="41"/>
      <c r="L165" s="40">
        <f>SUM(L158:L164)</f>
        <v>74.47999999999999</v>
      </c>
    </row>
    <row r="166" spans="1:12">
      <c r="A166" s="42">
        <f>A158</f>
        <v>2</v>
      </c>
      <c r="B166" s="43">
        <f>B158</f>
        <v>4</v>
      </c>
      <c r="C166" s="44" t="s">
        <v>33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35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36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37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38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39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40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32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41</v>
      </c>
      <c r="D176" s="2"/>
      <c r="E176" s="47"/>
      <c r="F176" s="48">
        <f>F165+F175</f>
        <v>545</v>
      </c>
      <c r="G176" s="48">
        <f>G165+G175</f>
        <v>26.7</v>
      </c>
      <c r="H176" s="48">
        <f>H165+H175</f>
        <v>23.3</v>
      </c>
      <c r="I176" s="48">
        <f>I165+I175</f>
        <v>81.7</v>
      </c>
      <c r="J176" s="48">
        <f>J165+J175</f>
        <v>611.4</v>
      </c>
      <c r="K176" s="48"/>
      <c r="L176" s="48">
        <f>L165+L175</f>
        <v>74.47999999999999</v>
      </c>
    </row>
    <row r="177" spans="1:12" ht="25.5">
      <c r="A177" s="20">
        <v>2</v>
      </c>
      <c r="B177" s="21">
        <v>5</v>
      </c>
      <c r="C177" s="22" t="s">
        <v>23</v>
      </c>
      <c r="D177" s="23" t="s">
        <v>24</v>
      </c>
      <c r="E177" s="24" t="s">
        <v>49</v>
      </c>
      <c r="F177" s="25">
        <v>290</v>
      </c>
      <c r="G177" s="25">
        <v>11.7</v>
      </c>
      <c r="H177" s="25">
        <v>31.6</v>
      </c>
      <c r="I177" s="25">
        <v>35.700000000000003</v>
      </c>
      <c r="J177" s="25">
        <v>480.3</v>
      </c>
      <c r="K177" s="50" t="s">
        <v>50</v>
      </c>
      <c r="L177" s="25">
        <v>71.2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28</v>
      </c>
      <c r="F179" s="32">
        <v>200</v>
      </c>
      <c r="G179" s="32">
        <v>1</v>
      </c>
      <c r="H179" s="32">
        <v>0</v>
      </c>
      <c r="I179" s="32">
        <v>21.2</v>
      </c>
      <c r="J179" s="32">
        <v>88</v>
      </c>
      <c r="K179" s="33">
        <v>707</v>
      </c>
      <c r="L179" s="32">
        <v>15.55</v>
      </c>
    </row>
    <row r="180" spans="1:12">
      <c r="A180" s="27"/>
      <c r="B180" s="28"/>
      <c r="C180" s="29"/>
      <c r="D180" s="34" t="s">
        <v>29</v>
      </c>
      <c r="E180" s="31" t="s">
        <v>30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4.47</v>
      </c>
    </row>
    <row r="181" spans="1:12">
      <c r="A181" s="27"/>
      <c r="B181" s="28"/>
      <c r="C181" s="29"/>
      <c r="D181" s="34" t="s">
        <v>31</v>
      </c>
      <c r="E181" s="31"/>
      <c r="F181" s="32"/>
      <c r="G181" s="32"/>
      <c r="H181" s="32"/>
      <c r="I181" s="32"/>
      <c r="J181" s="32"/>
      <c r="K181" s="33"/>
      <c r="L181" s="32"/>
    </row>
    <row r="182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32</v>
      </c>
      <c r="E184" s="39"/>
      <c r="F184" s="40">
        <f>SUM(F177:F183)</f>
        <v>530</v>
      </c>
      <c r="G184" s="40">
        <f>SUM(G177:G183)</f>
        <v>15.2</v>
      </c>
      <c r="H184" s="40">
        <f>SUM(H177:H183)</f>
        <v>32.1</v>
      </c>
      <c r="I184" s="40">
        <f>SUM(I177:I183)</f>
        <v>73.400000000000006</v>
      </c>
      <c r="J184" s="40">
        <f>SUM(J177:J183)</f>
        <v>648.69999999999993</v>
      </c>
      <c r="K184" s="41"/>
      <c r="L184" s="40">
        <f>SUM(L177:L183)</f>
        <v>91.22</v>
      </c>
    </row>
    <row r="185" spans="1:12">
      <c r="A185" s="42">
        <f>A177</f>
        <v>2</v>
      </c>
      <c r="B185" s="43">
        <f>B177</f>
        <v>5</v>
      </c>
      <c r="C185" s="44" t="s">
        <v>33</v>
      </c>
      <c r="D185" s="34" t="s">
        <v>34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35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36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37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38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39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40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32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41</v>
      </c>
      <c r="D195" s="2"/>
      <c r="E195" s="47"/>
      <c r="F195" s="48">
        <f>F184+F194</f>
        <v>530</v>
      </c>
      <c r="G195" s="48">
        <f>G184+G194</f>
        <v>15.2</v>
      </c>
      <c r="H195" s="48">
        <f>H184+H194</f>
        <v>32.1</v>
      </c>
      <c r="I195" s="48">
        <f>I184+I194</f>
        <v>73.400000000000006</v>
      </c>
      <c r="J195" s="48">
        <f>J184+J194</f>
        <v>648.69999999999993</v>
      </c>
      <c r="K195" s="48"/>
      <c r="L195" s="48">
        <f>L184+L194</f>
        <v>91.22</v>
      </c>
    </row>
    <row r="196" spans="1:12" ht="13.5" customHeight="1">
      <c r="A196" s="54"/>
      <c r="B196" s="55"/>
      <c r="C196" s="1" t="s">
        <v>58</v>
      </c>
      <c r="D196" s="1"/>
      <c r="E196" s="1"/>
      <c r="F196" s="56">
        <f>(F24+F43+F62+F81+F100+F119+F138+F157+F176+F195)/(IF(F24=0,0,1)+IF(F43=0,0,1)+IF(F62=0,0,1)+IF(F81=0,0,1)+IF(F100=0,0,1)+IF(F119=0,0,1)+IF(F138=0,0,1)+IF(F157=0,0,1)+IF(F176=0,0,1)+IF(F195=0,0,1))</f>
        <v>537</v>
      </c>
      <c r="G196" s="56">
        <f>(G24+G43+G62+G81+G100+G119+G138+G157+G176+G195)/(IF(G24=0,0,1)+IF(G43=0,0,1)+IF(G62=0,0,1)+IF(G81=0,0,1)+IF(G100=0,0,1)+IF(G119=0,0,1)+IF(G138=0,0,1)+IF(G157=0,0,1)+IF(G176=0,0,1)+IF(G195=0,0,1))</f>
        <v>23.94</v>
      </c>
      <c r="H196" s="56">
        <f>(H24+H43+H62+H81+H100+H119+H138+H157+H176+H195)/(IF(H24=0,0,1)+IF(H43=0,0,1)+IF(H62=0,0,1)+IF(H81=0,0,1)+IF(H100=0,0,1)+IF(H119=0,0,1)+IF(H138=0,0,1)+IF(H157=0,0,1)+IF(H176=0,0,1)+IF(H195=0,0,1))</f>
        <v>30.176000000000005</v>
      </c>
      <c r="I196" s="56">
        <f>(I24+I43+I62+I81+I100+I119+I138+I157+I176+I195)/(IF(I24=0,0,1)+IF(I43=0,0,1)+IF(I62=0,0,1)+IF(I81=0,0,1)+IF(I100=0,0,1)+IF(I119=0,0,1)+IF(I138=0,0,1)+IF(I157=0,0,1)+IF(I176=0,0,1)+IF(I195=0,0,1))</f>
        <v>79.52</v>
      </c>
      <c r="J196" s="56">
        <f>(J24+J43+J62+J81+J100+J119+J138+J157+J176+J195)/(IF(J24=0,0,1)+IF(J43=0,0,1)+IF(J62=0,0,1)+IF(J81=0,0,1)+IF(J100=0,0,1)+IF(J119=0,0,1)+IF(J138=0,0,1)+IF(J157=0,0,1)+IF(J176=0,0,1)+IF(J195=0,0,1))</f>
        <v>677.28</v>
      </c>
      <c r="K196" s="56"/>
      <c r="L196" s="56">
        <f>(L24+L43+L62+L81+L100+L119+L138+L157+L176+L195)/(IF(L24=0,0,1)+IF(L43=0,0,1)+IF(L62=0,0,1)+IF(L81=0,0,1)+IF(L100=0,0,1)+IF(L119=0,0,1)+IF(L138=0,0,1)+IF(L157=0,0,1)+IF(L176=0,0,1)+IF(L195=0,0,1))</f>
        <v>90.051000000000002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dcterms:created xsi:type="dcterms:W3CDTF">2022-05-16T14:23:56Z</dcterms:created>
  <dcterms:modified xsi:type="dcterms:W3CDTF">2024-08-29T06:37:29Z</dcterms:modified>
  <dc:language>ru-RU</dc:language>
</cp:coreProperties>
</file>